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O NAME/"/>
    </mc:Choice>
  </mc:AlternateContent>
  <xr:revisionPtr revIDLastSave="0" documentId="13_ncr:1_{317EEE78-3067-7044-A6EE-BC0230260142}" xr6:coauthVersionLast="47" xr6:coauthVersionMax="47" xr10:uidLastSave="{00000000-0000-0000-0000-000000000000}"/>
  <bookViews>
    <workbookView xWindow="0" yWindow="0" windowWidth="28800" windowHeight="18000" xr2:uid="{C9E0016E-C3F6-9945-AF56-81777E2E725B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1" i="1" l="1"/>
  <c r="H222" i="1"/>
  <c r="B203" i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22" i="1"/>
  <c r="B23" i="1" s="1"/>
  <c r="E15" i="1"/>
</calcChain>
</file>

<file path=xl/sharedStrings.xml><?xml version="1.0" encoding="utf-8"?>
<sst xmlns="http://schemas.openxmlformats.org/spreadsheetml/2006/main" count="900" uniqueCount="437">
  <si>
    <t>ASSOCIAÇÃO BENEFICENTE CISNE</t>
  </si>
  <si>
    <t>INSTITUTO CISNE DE ENSINO E PESQUISA EM SAÚDE</t>
  </si>
  <si>
    <t>ORGANIZAÇÃO SOCIAL FILANTRÓPICA DE UTILIDADE PÚBLICA FEDERAL</t>
  </si>
  <si>
    <t>CNPJ/MF nº 56.322.696/0001-27 - CEBAS nº 7100.070143/2015-11</t>
  </si>
  <si>
    <t>REPASSES AO TERCEIRO SETOR - RELAÇÃO DOS GASTOS</t>
  </si>
  <si>
    <t>ÓRGÃO CONCESSOR:</t>
  </si>
  <si>
    <t>PREFEITURA MUNICIPAL DE AGUDOS / SP.</t>
  </si>
  <si>
    <t xml:space="preserve">CONTRATO :              </t>
  </si>
  <si>
    <t xml:space="preserve">CONTRATO DE  GESTÃO DE ATIVIDADES DE GERENCIAMENTO E EXECUÇÃO DE AÇÕES E SERVIÇOS </t>
  </si>
  <si>
    <t>OBJETO:</t>
  </si>
  <si>
    <t xml:space="preserve">COMPLEMENTARES DE SAÚDE Nº 0154-2019 ,  PARA ADMINISTRAÇÃO DA UNIDADE DE PRONTO </t>
  </si>
  <si>
    <t>ATENDIMENTO (UPA) 24 HORAS EM AGUDOS-SP.</t>
  </si>
  <si>
    <t>PERÍODO</t>
  </si>
  <si>
    <t>RECURSO MUNICIPAL:</t>
  </si>
  <si>
    <t>RELAÇÃO DAS DESPESAS</t>
  </si>
  <si>
    <t xml:space="preserve">DATA </t>
  </si>
  <si>
    <t>ESPECIFICAÇÃO DO DOCUMENTO FISCAL</t>
  </si>
  <si>
    <t>CREDOR</t>
  </si>
  <si>
    <t>NATUREZA DA DESPESA RESUMIDAMENTE</t>
  </si>
  <si>
    <t>NÚMERO DO DOCUMENTO BANCÁRIO</t>
  </si>
  <si>
    <t>VALOR (R$)</t>
  </si>
  <si>
    <t>03/10/2022</t>
  </si>
  <si>
    <t xml:space="preserve">MARILUCI GERMANO GABAS FELIPE ME      </t>
  </si>
  <si>
    <t>GASES MEDICINAIS</t>
  </si>
  <si>
    <t>00000000000100301</t>
  </si>
  <si>
    <t>05/10/2022</t>
  </si>
  <si>
    <t xml:space="preserve">CENTRO MEDICO FERNANDES SANDRI LTDA </t>
  </si>
  <si>
    <t>EXAMES MÉDICOS OCUPACIONAIS</t>
  </si>
  <si>
    <t>00000000000100501</t>
  </si>
  <si>
    <t>GUIA</t>
  </si>
  <si>
    <t>GUIA DE RECOLHIMENTO  DO FGTS RESCISORIO</t>
  </si>
  <si>
    <t>GRRF - CHIRLENE LOPES</t>
  </si>
  <si>
    <t>00000000000100502</t>
  </si>
  <si>
    <t>TRCT</t>
  </si>
  <si>
    <t>CHIRLENE LOPES</t>
  </si>
  <si>
    <t>RESCISÃO DE CONTRATO DE TRABALHO</t>
  </si>
  <si>
    <t>00000000000100503</t>
  </si>
  <si>
    <t xml:space="preserve">COMERCIAL CIRURGICA RIOCLARENSE LTDA </t>
  </si>
  <si>
    <t xml:space="preserve">INSUMOS (MATERIAIS MEDICO HOSPITALARES E/OU MEDICAMENTOS) </t>
  </si>
  <si>
    <t>00000000000100504</t>
  </si>
  <si>
    <t>00000000000100505</t>
  </si>
  <si>
    <t>00000000000100506</t>
  </si>
  <si>
    <t>06/10/2022</t>
  </si>
  <si>
    <t>ASSOCIAÇÃO BENEFICENTE CISNE/GPS 09-2022</t>
  </si>
  <si>
    <t>REEMBOLSO DE GUIA DE RECOLHIMENTO DO GPS  FOLHA COMPET.: SETEMBRO/2022</t>
  </si>
  <si>
    <t>00000000000100601</t>
  </si>
  <si>
    <t>MEDSYSTEM EQUIPAMENTOS MEDICOS LTDA EPP</t>
  </si>
  <si>
    <t>00000000000100602</t>
  </si>
  <si>
    <t>GUIA DE RECOLHIMENTO DO FGTS  09/2022</t>
  </si>
  <si>
    <t>GUIA DE RECOLHIMENTO DO FGTS  FOLHA COMPET.: SETEMBRO/2022</t>
  </si>
  <si>
    <t>00000000000100603</t>
  </si>
  <si>
    <t>07/10/2022</t>
  </si>
  <si>
    <t>HOLERITE</t>
  </si>
  <si>
    <t xml:space="preserve">ELIANE PAULA SILVEIRA DA SILVA </t>
  </si>
  <si>
    <t>REF. SALÁRIO  COMPETÊNCIA  SETEMBRO 2022</t>
  </si>
  <si>
    <t>00000000000100701</t>
  </si>
  <si>
    <t>ROSELI REALE DE ANDRADE</t>
  </si>
  <si>
    <t>00000000000100702</t>
  </si>
  <si>
    <t xml:space="preserve">TALISSON LEON BENTO DUTRA </t>
  </si>
  <si>
    <t>00000000000100703</t>
  </si>
  <si>
    <t xml:space="preserve">EDVAR MIRANDA DE QUEIROZ </t>
  </si>
  <si>
    <t>00000000000100704</t>
  </si>
  <si>
    <t>VICTORIA ORTELAN</t>
  </si>
  <si>
    <t>00000000000100705</t>
  </si>
  <si>
    <t xml:space="preserve">MARCELO GONÇALVES </t>
  </si>
  <si>
    <t>00000000000100706</t>
  </si>
  <si>
    <t xml:space="preserve">DANIELI DOS SANTOS FERREIRA </t>
  </si>
  <si>
    <t>00000000000100707</t>
  </si>
  <si>
    <t>FLAVIA AGUIAR FERRO</t>
  </si>
  <si>
    <t>00000000000100708</t>
  </si>
  <si>
    <t>GIOVANA BERNARDELLI PASCHOAL DE ABREU</t>
  </si>
  <si>
    <t>00000000000100709</t>
  </si>
  <si>
    <t>LUCIANA BEATRIZ CASALECCHI PRADO</t>
  </si>
  <si>
    <t>00000000000100710</t>
  </si>
  <si>
    <t>JOSUE MARTINS DA SILVA</t>
  </si>
  <si>
    <t>00000000000100711</t>
  </si>
  <si>
    <t>IRANI ALVES MIRANDA DA SILVA</t>
  </si>
  <si>
    <t>00000000000100712</t>
  </si>
  <si>
    <t>JULIANA CALVI MAUAD</t>
  </si>
  <si>
    <t>00000000000100713</t>
  </si>
  <si>
    <t xml:space="preserve">JESSICA RACHEL SARAIVA APOLINARIO </t>
  </si>
  <si>
    <t>00000000000100714</t>
  </si>
  <si>
    <t xml:space="preserve">KANANDA LAYANDA RODRIGUES </t>
  </si>
  <si>
    <t>00000000000100715</t>
  </si>
  <si>
    <t>LETICIA MARIANO RIBEIRO</t>
  </si>
  <si>
    <t>00000000000100716</t>
  </si>
  <si>
    <t>ADELIA ALVES CORREA FREITAS</t>
  </si>
  <si>
    <t>00000000000100717</t>
  </si>
  <si>
    <t xml:space="preserve">ELIZABETH CRISTINA BARBOSA DOS SANTOS </t>
  </si>
  <si>
    <t>00000000000100718</t>
  </si>
  <si>
    <t xml:space="preserve">ALZIRA SIMAO DA COSTA </t>
  </si>
  <si>
    <t>00000000000100719</t>
  </si>
  <si>
    <t xml:space="preserve">NEUSA ALBERGONI BAPTISTA </t>
  </si>
  <si>
    <t>00000000000100720</t>
  </si>
  <si>
    <t xml:space="preserve">ROSE CRISTINA DA SILVA </t>
  </si>
  <si>
    <t>00000000000100721</t>
  </si>
  <si>
    <t xml:space="preserve">GUSTAVO HENRIQUE LOURENÇO DUARTE </t>
  </si>
  <si>
    <t>00000000000100722</t>
  </si>
  <si>
    <t>LEONARDO BALDO BONADIO</t>
  </si>
  <si>
    <t>00000000000100723</t>
  </si>
  <si>
    <t>MIGUEL VITOR MARTIM</t>
  </si>
  <si>
    <t>00000000000100724</t>
  </si>
  <si>
    <t>MARIANA MORAES LOPES</t>
  </si>
  <si>
    <t>00000000000100725</t>
  </si>
  <si>
    <t xml:space="preserve">LIVIA VANZO ANTONIO </t>
  </si>
  <si>
    <t>00000000000100726</t>
  </si>
  <si>
    <t>JANAINA BARBOSA DE OLIVEIRA FORNER</t>
  </si>
  <si>
    <t>00000000000100727</t>
  </si>
  <si>
    <t xml:space="preserve">VIVIANE PATRICIA VALADÃO </t>
  </si>
  <si>
    <t>00000000000100728</t>
  </si>
  <si>
    <t>VANESSA FLORES DE LIMA</t>
  </si>
  <si>
    <t>00000000000100729</t>
  </si>
  <si>
    <t>STEFANIA GUIZZI GUERINGH DOS SANTOS</t>
  </si>
  <si>
    <t>00000000000100730</t>
  </si>
  <si>
    <t xml:space="preserve">VANESSA APARECIDA LOPES CORREIA </t>
  </si>
  <si>
    <t>00000000000100731</t>
  </si>
  <si>
    <t>TATIANE BESERRA DE SOUZA GONZAGA</t>
  </si>
  <si>
    <t>00000000000100732</t>
  </si>
  <si>
    <t>VALDINEIA FERREIRA AMARO</t>
  </si>
  <si>
    <t>00000000000100733</t>
  </si>
  <si>
    <t xml:space="preserve">REINALDO DE OLIVEIRA JUNIOR </t>
  </si>
  <si>
    <t>00000000000100734</t>
  </si>
  <si>
    <t>JULIANA MARIA PIMENTEL</t>
  </si>
  <si>
    <t>00000000000100735</t>
  </si>
  <si>
    <t>ALESSANDRA LAUTON GOMES</t>
  </si>
  <si>
    <t>00000000000100736</t>
  </si>
  <si>
    <t xml:space="preserve">ELISANGELA LOFRANO CALIXTO PEREIRA </t>
  </si>
  <si>
    <t>00000000000100737</t>
  </si>
  <si>
    <t xml:space="preserve">AGUINALDO PEDRO DOS SANTOS </t>
  </si>
  <si>
    <t>00000000000100738</t>
  </si>
  <si>
    <t>ANA PAULA THOMAS</t>
  </si>
  <si>
    <t>00000000000100739</t>
  </si>
  <si>
    <t>ANA PAULA PARDIN CELESTINO BAPTISTA</t>
  </si>
  <si>
    <t>00000000000100740</t>
  </si>
  <si>
    <t>BRUNA LIMA DOS SANTOS</t>
  </si>
  <si>
    <t>00000000000100741</t>
  </si>
  <si>
    <t>ALEXANDRE DUARTE PAULO</t>
  </si>
  <si>
    <t>00000000000100742</t>
  </si>
  <si>
    <t xml:space="preserve">STEFANI MENDONÇA DA SILVA </t>
  </si>
  <si>
    <t>00000000000100743</t>
  </si>
  <si>
    <t>REGINA MARGARETE CORNELIO BORTOLOZO</t>
  </si>
  <si>
    <t>00000000000100744</t>
  </si>
  <si>
    <t>SOLANGE APARECIDA PEREIRA BRITO</t>
  </si>
  <si>
    <t>00000000000100745</t>
  </si>
  <si>
    <t xml:space="preserve">LUCINEIA DA SILVA SANCHES SANTANA </t>
  </si>
  <si>
    <t>00000000000100746</t>
  </si>
  <si>
    <t xml:space="preserve">MATHEUS FELIPE DOS ANJOS OLIVEIRA </t>
  </si>
  <si>
    <t>00000000000100747</t>
  </si>
  <si>
    <t>MARIA APARECIDA COSTA DE MORAIS</t>
  </si>
  <si>
    <t>00000000000100748</t>
  </si>
  <si>
    <t>LUCIANE APARECIDA DA SILVA</t>
  </si>
  <si>
    <t>00000000000100749</t>
  </si>
  <si>
    <t xml:space="preserve">LUCIANA APARECIDA ALEXANDRE BORGES </t>
  </si>
  <si>
    <t>00000000000100750</t>
  </si>
  <si>
    <t xml:space="preserve">VANESSA CRISTINA DA SILVA MOREIRA </t>
  </si>
  <si>
    <t>00000000000100769</t>
  </si>
  <si>
    <t xml:space="preserve">RODRIGO GONÇALVES </t>
  </si>
  <si>
    <t>00000000000100781</t>
  </si>
  <si>
    <t>GABRIELI LIANDRA DA SILVA PEREIRA</t>
  </si>
  <si>
    <t>00000000000100782</t>
  </si>
  <si>
    <t>MARCOS LAZARO BORGES DA SILVA</t>
  </si>
  <si>
    <t>00000000000100783</t>
  </si>
  <si>
    <t xml:space="preserve">LETICIA HEMANOELI PELLOSO </t>
  </si>
  <si>
    <t>00000000000100784</t>
  </si>
  <si>
    <t>GEISIELE FERREIRA DE ARAUJO</t>
  </si>
  <si>
    <t>00000000000100785</t>
  </si>
  <si>
    <t>DAVID ACHILES LEANDRIN</t>
  </si>
  <si>
    <t>00000000000100786</t>
  </si>
  <si>
    <t>JANAINA RODRIGUES MARTINS</t>
  </si>
  <si>
    <t>00000000000100787</t>
  </si>
  <si>
    <t>LEONAR APARECIDA VILELA CLEMENTE BALDERRAMAS</t>
  </si>
  <si>
    <t>00000000000100789</t>
  </si>
  <si>
    <t xml:space="preserve">MARA APARECIDA SARACINI DA SILVA </t>
  </si>
  <si>
    <t>00000000000100790</t>
  </si>
  <si>
    <t xml:space="preserve">IBG CRYO INDUSTRIA DE GASES LTDA            </t>
  </si>
  <si>
    <t>00000000000100791</t>
  </si>
  <si>
    <t>PAULO HENRIQUE BOCARDO</t>
  </si>
  <si>
    <t>00030200000005940</t>
  </si>
  <si>
    <t xml:space="preserve">MILENE RIBEIRO NEVES </t>
  </si>
  <si>
    <t>00063100000011419</t>
  </si>
  <si>
    <t>SELMA MORENO MURBAK EUGENIO</t>
  </si>
  <si>
    <t>00063100000011495</t>
  </si>
  <si>
    <t xml:space="preserve">SILVANA MAGALY MENDONÇA </t>
  </si>
  <si>
    <t>00063100000013460</t>
  </si>
  <si>
    <t>DENISE APARECIDA CARDOSO</t>
  </si>
  <si>
    <t>00063100000014050</t>
  </si>
  <si>
    <t>MICHELE NASSER SARACINI SANTOS</t>
  </si>
  <si>
    <t>00063100000018371</t>
  </si>
  <si>
    <t xml:space="preserve">ISABELA GARCIA DA SILVA </t>
  </si>
  <si>
    <t>00063100000019034</t>
  </si>
  <si>
    <t xml:space="preserve">ANA PAULA COSTA </t>
  </si>
  <si>
    <t>00063100000019212</t>
  </si>
  <si>
    <t>ELIS REGINA GARCIA VILELA</t>
  </si>
  <si>
    <t>00063100000020221</t>
  </si>
  <si>
    <t>ANDRESSA CORREA DA SILVA OLIVEIRA</t>
  </si>
  <si>
    <t>00063100000023297</t>
  </si>
  <si>
    <t xml:space="preserve">DIEGO GUILHERME DE GOIS </t>
  </si>
  <si>
    <t>00063100000023329</t>
  </si>
  <si>
    <t>AMANDA CRISTINA ALMEIDA</t>
  </si>
  <si>
    <t>00063100000025143</t>
  </si>
  <si>
    <t xml:space="preserve">MAGDA MARIA LEME DE LIMA </t>
  </si>
  <si>
    <t>00063100000025430</t>
  </si>
  <si>
    <t xml:space="preserve">MARIA CECILIA SARACINI DOS SANTOS </t>
  </si>
  <si>
    <t>00063100000027136</t>
  </si>
  <si>
    <t>MATHEUS LIMA VASCONCELOS</t>
  </si>
  <si>
    <t>00063100000027255</t>
  </si>
  <si>
    <t>THAIS QUINELATO FREIRE</t>
  </si>
  <si>
    <t>00063100000027862</t>
  </si>
  <si>
    <t>EYMARD HELENA DE MELO SOARES PINTO</t>
  </si>
  <si>
    <t>00063100000107520</t>
  </si>
  <si>
    <t>LARA ASSONI FRANCO</t>
  </si>
  <si>
    <t>00063100000107825</t>
  </si>
  <si>
    <t>ADRIANA ECHEVERRIA</t>
  </si>
  <si>
    <t>00063100000108072</t>
  </si>
  <si>
    <t xml:space="preserve">SUELEN CLAUDIA OLIVEIRA DA CUNHA </t>
  </si>
  <si>
    <t>00063100000108198</t>
  </si>
  <si>
    <t>MERLANDI GUEDES PEREIRA</t>
  </si>
  <si>
    <t>00063100000108249</t>
  </si>
  <si>
    <t>APARECIDO JOSE BENTO</t>
  </si>
  <si>
    <t>00063100000110016</t>
  </si>
  <si>
    <t>JAEL PARANHOS BENJAMIN</t>
  </si>
  <si>
    <t>00063100510005848</t>
  </si>
  <si>
    <t>PAULO VITOR AMANCIO</t>
  </si>
  <si>
    <t>00063100510023083</t>
  </si>
  <si>
    <t xml:space="preserve">ROBERTO MOECA RODRIGUES </t>
  </si>
  <si>
    <t>00063100510024613</t>
  </si>
  <si>
    <t>TAIS REGINA PEREIRA DOMINGOS</t>
  </si>
  <si>
    <t>00063100510199483</t>
  </si>
  <si>
    <t>LOREN BERMEJO CIMINO</t>
  </si>
  <si>
    <t>00203400000015438</t>
  </si>
  <si>
    <t>KELY CRISTINA BAPTISTA</t>
  </si>
  <si>
    <t>00691900000023900</t>
  </si>
  <si>
    <t>VALDINEIA GOMES PROENÇA</t>
  </si>
  <si>
    <t>00691900000026470</t>
  </si>
  <si>
    <t>10/10/2022</t>
  </si>
  <si>
    <t>00000000000101001</t>
  </si>
  <si>
    <t xml:space="preserve">MARIANA COUTINHO CAVALCANTE </t>
  </si>
  <si>
    <t>PRESTAÇÃO DE SERVIÇOS DE PORTARIA REF. SETEMBRO 2022</t>
  </si>
  <si>
    <t>00000000000101002</t>
  </si>
  <si>
    <t xml:space="preserve">RODIR PRESTADORA DE SERVIÇOS LTDA </t>
  </si>
  <si>
    <t>PRESTAÇÃO DE SERVIÇOS DE LIMPEZA REF. A SETEMBRO 2022</t>
  </si>
  <si>
    <t>00000000000101003</t>
  </si>
  <si>
    <t>RENATA LIVIA DOS SANTOS ME</t>
  </si>
  <si>
    <t>SERVIÇO DE GESSO                                            (IMOBILIZAÇÃO REF. O MÊS DE SETEMBRO 2022)</t>
  </si>
  <si>
    <t>00000000000101004</t>
  </si>
  <si>
    <t xml:space="preserve">MARA LUCIA ALVES </t>
  </si>
  <si>
    <t>PRESTAÇÃO DE SERVIÇOS DE MANUTENÇÃO GERAL  REF. O MÊS DE SETEMBRO 2022</t>
  </si>
  <si>
    <t>00000000000101005</t>
  </si>
  <si>
    <t xml:space="preserve">ROBERTH CRISTHIAN VERTUAN ME </t>
  </si>
  <si>
    <t>LOCAÇÃO DE COMPUTADORES  REF. A SETEMBRO 2022</t>
  </si>
  <si>
    <t>00000000000101006</t>
  </si>
  <si>
    <t xml:space="preserve">BAURULAV LAVANDERIA  HOSPITALAR LTDA  </t>
  </si>
  <si>
    <t>PRESTAÇÃO DE SERVIÇOS DE LAVANDERIA REALIZADOS NO MÊS DE SETEMBRO/2022.</t>
  </si>
  <si>
    <t>00000000000101007</t>
  </si>
  <si>
    <t>MARCUS VINICIUS MACHADO KAUFFMAN ME</t>
  </si>
  <si>
    <t>MANUTENÇÃO PREVENTIVA DE EQUIPAMENTOS (TROCA DE FILTROS)</t>
  </si>
  <si>
    <t>00000000000101008</t>
  </si>
  <si>
    <t xml:space="preserve">WARELINE DO BRASIL DESENVOLVIMENTO DE SOFTWARE LTDA </t>
  </si>
  <si>
    <t>SOFTWARE DE GESTÃO (LOCAÇÃO DE LICENÇA DE USO DO SIST. INFORM. HOSPITALAR NO PERÍODO DE SETEMBRO 2022)</t>
  </si>
  <si>
    <t>00000000000101009</t>
  </si>
  <si>
    <t>11/10/2022</t>
  </si>
  <si>
    <t>75070/75069/75077/75078/75080/75095</t>
  </si>
  <si>
    <t>MIRASSOL MED COMERCIO DE MEDICAMENTOS EIRELLI</t>
  </si>
  <si>
    <t>00550111000028370</t>
  </si>
  <si>
    <t>1264/1263</t>
  </si>
  <si>
    <t>COMERCIAL PABLOS LTDA</t>
  </si>
  <si>
    <t>00551510000034219</t>
  </si>
  <si>
    <t>MAXXI MED. MAT. E EQUIP. HOSP. E ODONT EIRELI</t>
  </si>
  <si>
    <t>00000000000101101</t>
  </si>
  <si>
    <t>DENTAL AGUDOS COM E DIST DE MED E MATERIAIS HOSP LTDA EPP</t>
  </si>
  <si>
    <t>00000000000101102</t>
  </si>
  <si>
    <t>13/10/2022</t>
  </si>
  <si>
    <t xml:space="preserve">VH COMERCIO DE EQUIPAMENTOS E INFRAESTRUTURA ODONTO MEDICO HOSPITALAR LTDA </t>
  </si>
  <si>
    <t>LOCAÇÃO DE RAIO-X  REF. A SETEMBRO 2022</t>
  </si>
  <si>
    <t>00000000000101301</t>
  </si>
  <si>
    <t xml:space="preserve">RMED TECNOLOGIA MEDICA LTDA ME   </t>
  </si>
  <si>
    <t>00000000000101302</t>
  </si>
  <si>
    <t xml:space="preserve">SUPERMERCADO VIEIRA DIAS DA SILVA DE BAURU </t>
  </si>
  <si>
    <t>ALIMENTAÇÃO FUNICOÁRIOS</t>
  </si>
  <si>
    <t>00000000000101303</t>
  </si>
  <si>
    <t>14/10/2022</t>
  </si>
  <si>
    <t>DARLON VACCHI SANTAREM EIRELI</t>
  </si>
  <si>
    <t>PRESTAÇÃO DE SERVIÇOS MÉDICOS REALIZADOS NO MÊS DE SETEMBRO 2022</t>
  </si>
  <si>
    <t>00550573000135098</t>
  </si>
  <si>
    <t>JULIANA ALCARDE RUDINE</t>
  </si>
  <si>
    <t>00550631000026582</t>
  </si>
  <si>
    <t xml:space="preserve">S. A. FERRO SERVIÇOS MEDICOS LTDA </t>
  </si>
  <si>
    <t>00550631000106303</t>
  </si>
  <si>
    <t xml:space="preserve">AMANDA ROMAO BORGES RIBEIRO LTDA </t>
  </si>
  <si>
    <t>00551067000017820</t>
  </si>
  <si>
    <t xml:space="preserve">CASTREQUINI SIMAO CLINICA MEDICA LTDA </t>
  </si>
  <si>
    <t>00551594000025476</t>
  </si>
  <si>
    <t xml:space="preserve">NZM SERVIÇOS MEDICOS LTDA </t>
  </si>
  <si>
    <t>00551594000025637</t>
  </si>
  <si>
    <t>BR MEIRA SERVIÇOS MEDICOS LTDA</t>
  </si>
  <si>
    <t>00551594000027423</t>
  </si>
  <si>
    <t>SOLANGE MARIA CANOVA SCIMNI EIRELLI ME</t>
  </si>
  <si>
    <t>00552034000014201</t>
  </si>
  <si>
    <t xml:space="preserve">SL SERVIÇOS MEDICOS LTDA </t>
  </si>
  <si>
    <t>00556605000024932</t>
  </si>
  <si>
    <t>00000000000101401</t>
  </si>
  <si>
    <t>GUILHERME DELAZARI BROSCO</t>
  </si>
  <si>
    <t>00000000000101402</t>
  </si>
  <si>
    <t xml:space="preserve">G. E B. CERAVOLO SERVIÇOS MEDICOS SS LTDA </t>
  </si>
  <si>
    <t>00000000000101403</t>
  </si>
  <si>
    <t xml:space="preserve">WILSON PEREZ FILHO ARENDIMENTO MEDICO </t>
  </si>
  <si>
    <t>00000000000101404</t>
  </si>
  <si>
    <t>LINEMED SERVIÇOS MEDICOS LTDA</t>
  </si>
  <si>
    <t>00000000000101405</t>
  </si>
  <si>
    <t>PRONTOPED BAURU LTDA</t>
  </si>
  <si>
    <t>00000000000101406</t>
  </si>
  <si>
    <t>PIMENTA E ZUTIN LTDA</t>
  </si>
  <si>
    <t>00000000000101408</t>
  </si>
  <si>
    <t xml:space="preserve">PERNANBUCO E SACHS NEDICINA LTDA </t>
  </si>
  <si>
    <t>00000000000101409</t>
  </si>
  <si>
    <t xml:space="preserve">SANTOS &amp; TAVANTE SERVIÇOS MEDICOS LTDA </t>
  </si>
  <si>
    <t>00000000000101410</t>
  </si>
  <si>
    <t>FRIESS SERVIÇOS MÉDICOS LTDA</t>
  </si>
  <si>
    <t>00000000000101411</t>
  </si>
  <si>
    <t xml:space="preserve">INTEGRALMED NOBRE ARAUJO LTDA </t>
  </si>
  <si>
    <t>00000000000101412</t>
  </si>
  <si>
    <t>GAMARRA PENALOZA SERVIÇOS MEDICOS LTDA</t>
  </si>
  <si>
    <t>00000000000101414</t>
  </si>
  <si>
    <t xml:space="preserve">FR MEDICINA E SAÚDE LTDA </t>
  </si>
  <si>
    <t>00000000000101416</t>
  </si>
  <si>
    <t xml:space="preserve">EDSON KENZO MIZUSHINA </t>
  </si>
  <si>
    <t>00000000000101417</t>
  </si>
  <si>
    <t xml:space="preserve">ACRS SERVIÇOS MEDICOS LTDA </t>
  </si>
  <si>
    <t>00000000000101418</t>
  </si>
  <si>
    <t>FMS MENEZES SAUDE LTDA</t>
  </si>
  <si>
    <t>00000000000101419</t>
  </si>
  <si>
    <t xml:space="preserve">CLINICA SAUDE DA MULHER BARRETOS LTDA </t>
  </si>
  <si>
    <t>00000000000101420</t>
  </si>
  <si>
    <t>00000000000101421</t>
  </si>
  <si>
    <t xml:space="preserve">RCTC SERVIÇOS MEDICOS LTDA </t>
  </si>
  <si>
    <t>00000000000101422</t>
  </si>
  <si>
    <t xml:space="preserve">FCM MEDICINA E CUIDADOS LTDA </t>
  </si>
  <si>
    <t>00000000000101423</t>
  </si>
  <si>
    <t xml:space="preserve">BELING &amp; PEREGRINA SERVIÇOS MEDICOS LTDA </t>
  </si>
  <si>
    <t>00000000000101424</t>
  </si>
  <si>
    <t>00000000000101425</t>
  </si>
  <si>
    <t>00000000000101426</t>
  </si>
  <si>
    <t>17/10/2022</t>
  </si>
  <si>
    <t>JUCIANE VALERIO BARRETO EPP</t>
  </si>
  <si>
    <t>00000000000101701</t>
  </si>
  <si>
    <t xml:space="preserve">AMM SERVIÇOS MEDICOS LTDA </t>
  </si>
  <si>
    <t>00000000000101703</t>
  </si>
  <si>
    <t>00000000000101704</t>
  </si>
  <si>
    <t>00000000000101705</t>
  </si>
  <si>
    <t>18/10/2022</t>
  </si>
  <si>
    <t xml:space="preserve">VR BENEFICIOS E SERVIÇOS DE PROCESSAMENTO SA  </t>
  </si>
  <si>
    <t>VALE ALIMENTAÇÃO</t>
  </si>
  <si>
    <t>00000000000101801</t>
  </si>
  <si>
    <t xml:space="preserve">J P ABDALA CARVALHO SERVIÇOS MEDICOS LTDA </t>
  </si>
  <si>
    <t>00000000000101802</t>
  </si>
  <si>
    <t xml:space="preserve">LUCINEIA EUGENIO DA SILVA LTDA </t>
  </si>
  <si>
    <t>LOCAÇÃO DE AUTO-CLAVE REF. A SETEMBRO 2022</t>
  </si>
  <si>
    <t>00000000000101803</t>
  </si>
  <si>
    <t>AUTMED EQUIPAMENTOS MEDICOS EIRELI</t>
  </si>
  <si>
    <t>LOCAÇÃO DE CILINDROS DE  OXIGÊNIO REF. A SETEMBRO 2022</t>
  </si>
  <si>
    <t>00000000000101804</t>
  </si>
  <si>
    <t>SERVIMED COMERCIAL LTDA</t>
  </si>
  <si>
    <t>00000000000101807</t>
  </si>
  <si>
    <t>19/10/2022</t>
  </si>
  <si>
    <t>INSUMOS (MATERIAIS MEDICO HOSPITALARES E/OU MEDICAMENTOS) INDICADORES QUIMICOS E BIOLÓGICOS</t>
  </si>
  <si>
    <t>00000000000101901</t>
  </si>
  <si>
    <t>20/10/2022</t>
  </si>
  <si>
    <t>DOCUMENTO DE ARRECADAÇÃO DE RECEITAS FEDERAIS 1708</t>
  </si>
  <si>
    <t xml:space="preserve">IRRF PJ  COMPET.  SETEMBRO 2022 </t>
  </si>
  <si>
    <t>00000000000102001</t>
  </si>
  <si>
    <t>DOCUMENTO DE ARRECADAÇÃO DE RECEITAS FEDERAIS 5952</t>
  </si>
  <si>
    <t xml:space="preserve">COFINS, CSLL, PIS -  PJ  COMPET. SETEMBRO 2022 </t>
  </si>
  <si>
    <t>00000000000102002</t>
  </si>
  <si>
    <t>DOCUMENTO DE ARRECADAÇÃO DE RECEITAS FEDERAIS 0561</t>
  </si>
  <si>
    <t>IRRF  FOLHA COMPET.  SETEMBRO 2022</t>
  </si>
  <si>
    <t>00000000000102003</t>
  </si>
  <si>
    <t>DOCUMENTO DE ARRECADAÇÃO DE RECEITAS FEDERAIS 8301</t>
  </si>
  <si>
    <t>PIS  FOLHA COMPET.  SETEMBRO 2022</t>
  </si>
  <si>
    <t>00000000000102004</t>
  </si>
  <si>
    <t>00000000000102005</t>
  </si>
  <si>
    <t>00000000000102006</t>
  </si>
  <si>
    <t>00000000000102007</t>
  </si>
  <si>
    <t>24/10/2022</t>
  </si>
  <si>
    <t>00000000000102401</t>
  </si>
  <si>
    <t>00000000000102402</t>
  </si>
  <si>
    <t>25/10/2022</t>
  </si>
  <si>
    <t xml:space="preserve">STERICYCLE GESTAO AMBIENTAL LTDA      </t>
  </si>
  <si>
    <t>SERVIÇOS DE COLETA DE LIXO HOSPITALAR  REF.  SETEMBRO 2022</t>
  </si>
  <si>
    <t>00000000000102501</t>
  </si>
  <si>
    <t>27/10/2022</t>
  </si>
  <si>
    <t>00000000000102701</t>
  </si>
  <si>
    <t>TOTAL</t>
  </si>
  <si>
    <t>RECURSO  FEDERAL:</t>
  </si>
  <si>
    <t xml:space="preserve">FERNANDO LACERDA OLIVA </t>
  </si>
  <si>
    <t>ALIMENTAÇÃO FUNCIONÁRIOS</t>
  </si>
  <si>
    <t>00550631000021262</t>
  </si>
  <si>
    <t xml:space="preserve">PAULINO SOCIEDADE INDIVIDUAL DE ADVOCACIA </t>
  </si>
  <si>
    <t>ASSESSORIA E CONSULTORIA JURÍDICA    REF. O PERÍDO DE SETEMBRO 2022</t>
  </si>
  <si>
    <t>00552890000115950</t>
  </si>
  <si>
    <t xml:space="preserve">ADRIANA E D DA SILVA APOIO ADMINISTRATIVO </t>
  </si>
  <si>
    <t>PRESTAÇÃO DE SERVIÇOS DE COORDENAÇÃO DE RH  REF. SETEMBRO 2022</t>
  </si>
  <si>
    <t xml:space="preserve">SERVICE MAIS ASSESSORIA EMPRESARIAL </t>
  </si>
  <si>
    <t>PRESTAÇÃO DE SERVIÇOS FINANCEIROS     REF. O MÊS DE SETEMBRO 2022</t>
  </si>
  <si>
    <t>TARGET PROJETOS E PLANEJAMENTOS</t>
  </si>
  <si>
    <t>PRESTAÇÃO DE SERVIÇOS ADMINISTRATIVOS   REF. SETEMBRO 2022</t>
  </si>
  <si>
    <t>CLAUDIA CRISTINA ALVES MAZZUCCIO</t>
  </si>
  <si>
    <t>PRESTAÇÃO DE SERVIÇOS DE GESTÃO TÉCNICA ASSISTENCIAL         REF. SETEMBRO 2022</t>
  </si>
  <si>
    <t>TARIFA</t>
  </si>
  <si>
    <t xml:space="preserve">Cobrança referente 10/10/2022         </t>
  </si>
  <si>
    <t>TARIFA  BANCÁRIA</t>
  </si>
  <si>
    <t>00822831200184523</t>
  </si>
  <si>
    <t>00822831203635027</t>
  </si>
  <si>
    <t>12581/12603</t>
  </si>
  <si>
    <t>00550402000102535</t>
  </si>
  <si>
    <t>JOAO UBALDO MOYA ME</t>
  </si>
  <si>
    <t>LOCAÇÃO DE IMPRESSORAS REF. A SETEMBRO 2022</t>
  </si>
  <si>
    <t>00556919000001780</t>
  </si>
  <si>
    <t>4672/4681/4682/4689/4679</t>
  </si>
  <si>
    <t>TCL DISTRIB DE MEDICAMENTOS E MAT HOSPITALARES LTDA EPP</t>
  </si>
  <si>
    <t xml:space="preserve">Cobrança referente 11/10/2022         </t>
  </si>
  <si>
    <t>00812841100215193</t>
  </si>
  <si>
    <t>MACHADO E REIS PAPELARIA LTDA</t>
  </si>
  <si>
    <t>MATERIAL DE ESCRITÓRIO</t>
  </si>
  <si>
    <t>Tar. agrupadas - ocorrencia 17/10/2022</t>
  </si>
  <si>
    <t>00822901201236103</t>
  </si>
  <si>
    <t xml:space="preserve">MULTI MED EQUI HOSP LTDA </t>
  </si>
  <si>
    <t>00550191000224603</t>
  </si>
  <si>
    <t>IFS DIAGNOSTICO POR IMAGEM LTDA EPP</t>
  </si>
  <si>
    <t>PRESTAÇÃO DE SERVIÇOS MÉDICOS TOMOGRAFIA  E ULTRASSONOGRAFIA REALIZADOS NO MÊS DE SETEMBRO 2022</t>
  </si>
  <si>
    <t>00551791000018545</t>
  </si>
  <si>
    <t>MILENA SOBRERA DE BRITO ME</t>
  </si>
  <si>
    <t>EXAMES LABORATORIAIS</t>
  </si>
  <si>
    <t xml:space="preserve">Cobrança referente 18/10/2022         </t>
  </si>
  <si>
    <t>00812911100222368</t>
  </si>
  <si>
    <t>JOSE MARIA CRISCIONE ME</t>
  </si>
  <si>
    <t xml:space="preserve">Cobrança referente 24/10/2022         </t>
  </si>
  <si>
    <t>00832971100032059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</si>
</sst>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9"/>
      <color rgb="FFFF0000"/>
      <name val="Trebuchet MS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4" fontId="1" fillId="0" borderId="0" xfId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44" fontId="5" fillId="0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4" fontId="7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2" fillId="0" borderId="0" xfId="0" applyFont="1"/>
    <xf numFmtId="0" fontId="0" fillId="0" borderId="0" xfId="0" applyAlignment="1">
      <alignment wrapText="1"/>
    </xf>
    <xf numFmtId="44" fontId="4" fillId="0" borderId="0" xfId="1" applyFont="1" applyFill="1"/>
    <xf numFmtId="44" fontId="4" fillId="0" borderId="0" xfId="1" applyFont="1" applyFill="1" applyAlignment="1"/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" fontId="14" fillId="0" borderId="1" xfId="0" applyNumberFormat="1" applyFont="1" applyBorder="1" applyAlignment="1">
      <alignment horizontal="center" vertical="center"/>
    </xf>
    <xf numFmtId="17" fontId="14" fillId="0" borderId="2" xfId="0" applyNumberFormat="1" applyFont="1" applyBorder="1" applyAlignment="1">
      <alignment horizontal="center" vertical="center"/>
    </xf>
    <xf numFmtId="0" fontId="0" fillId="0" borderId="3" xfId="0" applyBorder="1"/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4" fontId="15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44" fontId="18" fillId="0" borderId="0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44" fontId="19" fillId="0" borderId="9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8" fillId="0" borderId="0" xfId="0" applyNumberFormat="1" applyFont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4" fontId="19" fillId="0" borderId="9" xfId="1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122914</xdr:colOff>
      <xdr:row>1</xdr:row>
      <xdr:rowOff>127000</xdr:rowOff>
    </xdr:from>
    <xdr:to>
      <xdr:col>7</xdr:col>
      <xdr:colOff>1312797</xdr:colOff>
      <xdr:row>5</xdr:row>
      <xdr:rowOff>127000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ADC4054-11C1-864D-A8DE-C5F8C7551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1214" y="330200"/>
          <a:ext cx="1189883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165100</xdr:rowOff>
    </xdr:from>
    <xdr:to>
      <xdr:col>3</xdr:col>
      <xdr:colOff>952500</xdr:colOff>
      <xdr:row>6</xdr:row>
      <xdr:rowOff>165100</xdr:rowOff>
    </xdr:to>
    <xdr:pic>
      <xdr:nvPicPr>
        <xdr:cNvPr id="3" name=" 573">
          <a:extLst>
            <a:ext uri="{FF2B5EF4-FFF2-40B4-BE49-F238E27FC236}">
              <a16:creationId xmlns:a16="http://schemas.microsoft.com/office/drawing/2014/main" id="{7007BC4D-A6A9-E640-B7D8-1E5FC1F2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65100"/>
          <a:ext cx="2298700" cy="124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177800</xdr:colOff>
      <xdr:row>1</xdr:row>
      <xdr:rowOff>139700</xdr:rowOff>
    </xdr:from>
    <xdr:to>
      <xdr:col>6</xdr:col>
      <xdr:colOff>1206500</xdr:colOff>
      <xdr:row>6</xdr:row>
      <xdr:rowOff>25400</xdr:rowOff>
    </xdr:to>
    <xdr:pic>
      <xdr:nvPicPr>
        <xdr:cNvPr id="4" name="Imagem 3" descr="Description: selo desde 1986_cinza_pq">
          <a:extLst>
            <a:ext uri="{FF2B5EF4-FFF2-40B4-BE49-F238E27FC236}">
              <a16:creationId xmlns:a16="http://schemas.microsoft.com/office/drawing/2014/main" id="{BEF1B945-AD30-AB44-BD09-028CEEE2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1300" y="342900"/>
          <a:ext cx="10287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junior/Desktop/CISNE/AGUDOS/PRESTAC&#807;A&#771;O%20DE%20CONTAS/Prestac&#807;a&#771;o%20de%20Contas%20-%20UPA%20AGUDOS%20OUTUBR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MUNIC"/>
      <sheetName val="CONC MUNIC OUT 22"/>
      <sheetName val="APLIC MUNIC"/>
      <sheetName val="Rel de Desp MUNIC OUT 22"/>
      <sheetName val="REPAS 3ª SETOR MUNIC OUT 22"/>
      <sheetName val="QUADRO FED"/>
      <sheetName val="CONC FED OUT 22"/>
      <sheetName val="Rel de Desp FED OUT 22"/>
      <sheetName val="APLIC FED"/>
      <sheetName val="REPASSE 3ª SETOR FED OUT 22"/>
      <sheetName val="SITE REC DESP"/>
      <sheetName val="SITE DE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E16" t="str">
            <v xml:space="preserve">   01 à 31 DE OUTUBRO 2022. 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E481C-44B6-404A-8F69-59FAC9AB07B9}">
  <dimension ref="B1:H222"/>
  <sheetViews>
    <sheetView tabSelected="1" workbookViewId="0">
      <selection activeCell="H233" sqref="H233"/>
    </sheetView>
  </sheetViews>
  <sheetFormatPr baseColWidth="10" defaultColWidth="9.1640625" defaultRowHeight="16" x14ac:dyDescent="0.2"/>
  <cols>
    <col min="1" max="1" width="8.83203125" customWidth="1"/>
    <col min="2" max="2" width="5.83203125" bestFit="1" customWidth="1"/>
    <col min="3" max="3" width="11.83203125" customWidth="1"/>
    <col min="4" max="4" width="18.1640625" style="19" bestFit="1" customWidth="1"/>
    <col min="5" max="5" width="40.6640625" style="21" customWidth="1"/>
    <col min="6" max="6" width="32.1640625" style="21" customWidth="1"/>
    <col min="7" max="7" width="20.6640625" style="22" bestFit="1" customWidth="1"/>
    <col min="8" max="8" width="17.6640625" bestFit="1" customWidth="1"/>
    <col min="257" max="257" width="8.83203125" customWidth="1"/>
    <col min="258" max="258" width="5.83203125" bestFit="1" customWidth="1"/>
    <col min="259" max="259" width="11.83203125" customWidth="1"/>
    <col min="260" max="260" width="18.1640625" bestFit="1" customWidth="1"/>
    <col min="261" max="261" width="40.6640625" customWidth="1"/>
    <col min="262" max="262" width="32.1640625" customWidth="1"/>
    <col min="263" max="263" width="20.6640625" bestFit="1" customWidth="1"/>
    <col min="264" max="264" width="17.6640625" bestFit="1" customWidth="1"/>
    <col min="513" max="513" width="8.83203125" customWidth="1"/>
    <col min="514" max="514" width="5.83203125" bestFit="1" customWidth="1"/>
    <col min="515" max="515" width="11.83203125" customWidth="1"/>
    <col min="516" max="516" width="18.1640625" bestFit="1" customWidth="1"/>
    <col min="517" max="517" width="40.6640625" customWidth="1"/>
    <col min="518" max="518" width="32.1640625" customWidth="1"/>
    <col min="519" max="519" width="20.6640625" bestFit="1" customWidth="1"/>
    <col min="520" max="520" width="17.6640625" bestFit="1" customWidth="1"/>
    <col min="769" max="769" width="8.83203125" customWidth="1"/>
    <col min="770" max="770" width="5.83203125" bestFit="1" customWidth="1"/>
    <col min="771" max="771" width="11.83203125" customWidth="1"/>
    <col min="772" max="772" width="18.1640625" bestFit="1" customWidth="1"/>
    <col min="773" max="773" width="40.6640625" customWidth="1"/>
    <col min="774" max="774" width="32.1640625" customWidth="1"/>
    <col min="775" max="775" width="20.6640625" bestFit="1" customWidth="1"/>
    <col min="776" max="776" width="17.6640625" bestFit="1" customWidth="1"/>
    <col min="1025" max="1025" width="8.83203125" customWidth="1"/>
    <col min="1026" max="1026" width="5.83203125" bestFit="1" customWidth="1"/>
    <col min="1027" max="1027" width="11.83203125" customWidth="1"/>
    <col min="1028" max="1028" width="18.1640625" bestFit="1" customWidth="1"/>
    <col min="1029" max="1029" width="40.6640625" customWidth="1"/>
    <col min="1030" max="1030" width="32.1640625" customWidth="1"/>
    <col min="1031" max="1031" width="20.6640625" bestFit="1" customWidth="1"/>
    <col min="1032" max="1032" width="17.6640625" bestFit="1" customWidth="1"/>
    <col min="1281" max="1281" width="8.83203125" customWidth="1"/>
    <col min="1282" max="1282" width="5.83203125" bestFit="1" customWidth="1"/>
    <col min="1283" max="1283" width="11.83203125" customWidth="1"/>
    <col min="1284" max="1284" width="18.1640625" bestFit="1" customWidth="1"/>
    <col min="1285" max="1285" width="40.6640625" customWidth="1"/>
    <col min="1286" max="1286" width="32.1640625" customWidth="1"/>
    <col min="1287" max="1287" width="20.6640625" bestFit="1" customWidth="1"/>
    <col min="1288" max="1288" width="17.6640625" bestFit="1" customWidth="1"/>
    <col min="1537" max="1537" width="8.83203125" customWidth="1"/>
    <col min="1538" max="1538" width="5.83203125" bestFit="1" customWidth="1"/>
    <col min="1539" max="1539" width="11.83203125" customWidth="1"/>
    <col min="1540" max="1540" width="18.1640625" bestFit="1" customWidth="1"/>
    <col min="1541" max="1541" width="40.6640625" customWidth="1"/>
    <col min="1542" max="1542" width="32.1640625" customWidth="1"/>
    <col min="1543" max="1543" width="20.6640625" bestFit="1" customWidth="1"/>
    <col min="1544" max="1544" width="17.6640625" bestFit="1" customWidth="1"/>
    <col min="1793" max="1793" width="8.83203125" customWidth="1"/>
    <col min="1794" max="1794" width="5.83203125" bestFit="1" customWidth="1"/>
    <col min="1795" max="1795" width="11.83203125" customWidth="1"/>
    <col min="1796" max="1796" width="18.1640625" bestFit="1" customWidth="1"/>
    <col min="1797" max="1797" width="40.6640625" customWidth="1"/>
    <col min="1798" max="1798" width="32.1640625" customWidth="1"/>
    <col min="1799" max="1799" width="20.6640625" bestFit="1" customWidth="1"/>
    <col min="1800" max="1800" width="17.6640625" bestFit="1" customWidth="1"/>
    <col min="2049" max="2049" width="8.83203125" customWidth="1"/>
    <col min="2050" max="2050" width="5.83203125" bestFit="1" customWidth="1"/>
    <col min="2051" max="2051" width="11.83203125" customWidth="1"/>
    <col min="2052" max="2052" width="18.1640625" bestFit="1" customWidth="1"/>
    <col min="2053" max="2053" width="40.6640625" customWidth="1"/>
    <col min="2054" max="2054" width="32.1640625" customWidth="1"/>
    <col min="2055" max="2055" width="20.6640625" bestFit="1" customWidth="1"/>
    <col min="2056" max="2056" width="17.6640625" bestFit="1" customWidth="1"/>
    <col min="2305" max="2305" width="8.83203125" customWidth="1"/>
    <col min="2306" max="2306" width="5.83203125" bestFit="1" customWidth="1"/>
    <col min="2307" max="2307" width="11.83203125" customWidth="1"/>
    <col min="2308" max="2308" width="18.1640625" bestFit="1" customWidth="1"/>
    <col min="2309" max="2309" width="40.6640625" customWidth="1"/>
    <col min="2310" max="2310" width="32.1640625" customWidth="1"/>
    <col min="2311" max="2311" width="20.6640625" bestFit="1" customWidth="1"/>
    <col min="2312" max="2312" width="17.6640625" bestFit="1" customWidth="1"/>
    <col min="2561" max="2561" width="8.83203125" customWidth="1"/>
    <col min="2562" max="2562" width="5.83203125" bestFit="1" customWidth="1"/>
    <col min="2563" max="2563" width="11.83203125" customWidth="1"/>
    <col min="2564" max="2564" width="18.1640625" bestFit="1" customWidth="1"/>
    <col min="2565" max="2565" width="40.6640625" customWidth="1"/>
    <col min="2566" max="2566" width="32.1640625" customWidth="1"/>
    <col min="2567" max="2567" width="20.6640625" bestFit="1" customWidth="1"/>
    <col min="2568" max="2568" width="17.6640625" bestFit="1" customWidth="1"/>
    <col min="2817" max="2817" width="8.83203125" customWidth="1"/>
    <col min="2818" max="2818" width="5.83203125" bestFit="1" customWidth="1"/>
    <col min="2819" max="2819" width="11.83203125" customWidth="1"/>
    <col min="2820" max="2820" width="18.1640625" bestFit="1" customWidth="1"/>
    <col min="2821" max="2821" width="40.6640625" customWidth="1"/>
    <col min="2822" max="2822" width="32.1640625" customWidth="1"/>
    <col min="2823" max="2823" width="20.6640625" bestFit="1" customWidth="1"/>
    <col min="2824" max="2824" width="17.6640625" bestFit="1" customWidth="1"/>
    <col min="3073" max="3073" width="8.83203125" customWidth="1"/>
    <col min="3074" max="3074" width="5.83203125" bestFit="1" customWidth="1"/>
    <col min="3075" max="3075" width="11.83203125" customWidth="1"/>
    <col min="3076" max="3076" width="18.1640625" bestFit="1" customWidth="1"/>
    <col min="3077" max="3077" width="40.6640625" customWidth="1"/>
    <col min="3078" max="3078" width="32.1640625" customWidth="1"/>
    <col min="3079" max="3079" width="20.6640625" bestFit="1" customWidth="1"/>
    <col min="3080" max="3080" width="17.6640625" bestFit="1" customWidth="1"/>
    <col min="3329" max="3329" width="8.83203125" customWidth="1"/>
    <col min="3330" max="3330" width="5.83203125" bestFit="1" customWidth="1"/>
    <col min="3331" max="3331" width="11.83203125" customWidth="1"/>
    <col min="3332" max="3332" width="18.1640625" bestFit="1" customWidth="1"/>
    <col min="3333" max="3333" width="40.6640625" customWidth="1"/>
    <col min="3334" max="3334" width="32.1640625" customWidth="1"/>
    <col min="3335" max="3335" width="20.6640625" bestFit="1" customWidth="1"/>
    <col min="3336" max="3336" width="17.6640625" bestFit="1" customWidth="1"/>
    <col min="3585" max="3585" width="8.83203125" customWidth="1"/>
    <col min="3586" max="3586" width="5.83203125" bestFit="1" customWidth="1"/>
    <col min="3587" max="3587" width="11.83203125" customWidth="1"/>
    <col min="3588" max="3588" width="18.1640625" bestFit="1" customWidth="1"/>
    <col min="3589" max="3589" width="40.6640625" customWidth="1"/>
    <col min="3590" max="3590" width="32.1640625" customWidth="1"/>
    <col min="3591" max="3591" width="20.6640625" bestFit="1" customWidth="1"/>
    <col min="3592" max="3592" width="17.6640625" bestFit="1" customWidth="1"/>
    <col min="3841" max="3841" width="8.83203125" customWidth="1"/>
    <col min="3842" max="3842" width="5.83203125" bestFit="1" customWidth="1"/>
    <col min="3843" max="3843" width="11.83203125" customWidth="1"/>
    <col min="3844" max="3844" width="18.1640625" bestFit="1" customWidth="1"/>
    <col min="3845" max="3845" width="40.6640625" customWidth="1"/>
    <col min="3846" max="3846" width="32.1640625" customWidth="1"/>
    <col min="3847" max="3847" width="20.6640625" bestFit="1" customWidth="1"/>
    <col min="3848" max="3848" width="17.6640625" bestFit="1" customWidth="1"/>
    <col min="4097" max="4097" width="8.83203125" customWidth="1"/>
    <col min="4098" max="4098" width="5.83203125" bestFit="1" customWidth="1"/>
    <col min="4099" max="4099" width="11.83203125" customWidth="1"/>
    <col min="4100" max="4100" width="18.1640625" bestFit="1" customWidth="1"/>
    <col min="4101" max="4101" width="40.6640625" customWidth="1"/>
    <col min="4102" max="4102" width="32.1640625" customWidth="1"/>
    <col min="4103" max="4103" width="20.6640625" bestFit="1" customWidth="1"/>
    <col min="4104" max="4104" width="17.6640625" bestFit="1" customWidth="1"/>
    <col min="4353" max="4353" width="8.83203125" customWidth="1"/>
    <col min="4354" max="4354" width="5.83203125" bestFit="1" customWidth="1"/>
    <col min="4355" max="4355" width="11.83203125" customWidth="1"/>
    <col min="4356" max="4356" width="18.1640625" bestFit="1" customWidth="1"/>
    <col min="4357" max="4357" width="40.6640625" customWidth="1"/>
    <col min="4358" max="4358" width="32.1640625" customWidth="1"/>
    <col min="4359" max="4359" width="20.6640625" bestFit="1" customWidth="1"/>
    <col min="4360" max="4360" width="17.6640625" bestFit="1" customWidth="1"/>
    <col min="4609" max="4609" width="8.83203125" customWidth="1"/>
    <col min="4610" max="4610" width="5.83203125" bestFit="1" customWidth="1"/>
    <col min="4611" max="4611" width="11.83203125" customWidth="1"/>
    <col min="4612" max="4612" width="18.1640625" bestFit="1" customWidth="1"/>
    <col min="4613" max="4613" width="40.6640625" customWidth="1"/>
    <col min="4614" max="4614" width="32.1640625" customWidth="1"/>
    <col min="4615" max="4615" width="20.6640625" bestFit="1" customWidth="1"/>
    <col min="4616" max="4616" width="17.6640625" bestFit="1" customWidth="1"/>
    <col min="4865" max="4865" width="8.83203125" customWidth="1"/>
    <col min="4866" max="4866" width="5.83203125" bestFit="1" customWidth="1"/>
    <col min="4867" max="4867" width="11.83203125" customWidth="1"/>
    <col min="4868" max="4868" width="18.1640625" bestFit="1" customWidth="1"/>
    <col min="4869" max="4869" width="40.6640625" customWidth="1"/>
    <col min="4870" max="4870" width="32.1640625" customWidth="1"/>
    <col min="4871" max="4871" width="20.6640625" bestFit="1" customWidth="1"/>
    <col min="4872" max="4872" width="17.6640625" bestFit="1" customWidth="1"/>
    <col min="5121" max="5121" width="8.83203125" customWidth="1"/>
    <col min="5122" max="5122" width="5.83203125" bestFit="1" customWidth="1"/>
    <col min="5123" max="5123" width="11.83203125" customWidth="1"/>
    <col min="5124" max="5124" width="18.1640625" bestFit="1" customWidth="1"/>
    <col min="5125" max="5125" width="40.6640625" customWidth="1"/>
    <col min="5126" max="5126" width="32.1640625" customWidth="1"/>
    <col min="5127" max="5127" width="20.6640625" bestFit="1" customWidth="1"/>
    <col min="5128" max="5128" width="17.6640625" bestFit="1" customWidth="1"/>
    <col min="5377" max="5377" width="8.83203125" customWidth="1"/>
    <col min="5378" max="5378" width="5.83203125" bestFit="1" customWidth="1"/>
    <col min="5379" max="5379" width="11.83203125" customWidth="1"/>
    <col min="5380" max="5380" width="18.1640625" bestFit="1" customWidth="1"/>
    <col min="5381" max="5381" width="40.6640625" customWidth="1"/>
    <col min="5382" max="5382" width="32.1640625" customWidth="1"/>
    <col min="5383" max="5383" width="20.6640625" bestFit="1" customWidth="1"/>
    <col min="5384" max="5384" width="17.6640625" bestFit="1" customWidth="1"/>
    <col min="5633" max="5633" width="8.83203125" customWidth="1"/>
    <col min="5634" max="5634" width="5.83203125" bestFit="1" customWidth="1"/>
    <col min="5635" max="5635" width="11.83203125" customWidth="1"/>
    <col min="5636" max="5636" width="18.1640625" bestFit="1" customWidth="1"/>
    <col min="5637" max="5637" width="40.6640625" customWidth="1"/>
    <col min="5638" max="5638" width="32.1640625" customWidth="1"/>
    <col min="5639" max="5639" width="20.6640625" bestFit="1" customWidth="1"/>
    <col min="5640" max="5640" width="17.6640625" bestFit="1" customWidth="1"/>
    <col min="5889" max="5889" width="8.83203125" customWidth="1"/>
    <col min="5890" max="5890" width="5.83203125" bestFit="1" customWidth="1"/>
    <col min="5891" max="5891" width="11.83203125" customWidth="1"/>
    <col min="5892" max="5892" width="18.1640625" bestFit="1" customWidth="1"/>
    <col min="5893" max="5893" width="40.6640625" customWidth="1"/>
    <col min="5894" max="5894" width="32.1640625" customWidth="1"/>
    <col min="5895" max="5895" width="20.6640625" bestFit="1" customWidth="1"/>
    <col min="5896" max="5896" width="17.6640625" bestFit="1" customWidth="1"/>
    <col min="6145" max="6145" width="8.83203125" customWidth="1"/>
    <col min="6146" max="6146" width="5.83203125" bestFit="1" customWidth="1"/>
    <col min="6147" max="6147" width="11.83203125" customWidth="1"/>
    <col min="6148" max="6148" width="18.1640625" bestFit="1" customWidth="1"/>
    <col min="6149" max="6149" width="40.6640625" customWidth="1"/>
    <col min="6150" max="6150" width="32.1640625" customWidth="1"/>
    <col min="6151" max="6151" width="20.6640625" bestFit="1" customWidth="1"/>
    <col min="6152" max="6152" width="17.6640625" bestFit="1" customWidth="1"/>
    <col min="6401" max="6401" width="8.83203125" customWidth="1"/>
    <col min="6402" max="6402" width="5.83203125" bestFit="1" customWidth="1"/>
    <col min="6403" max="6403" width="11.83203125" customWidth="1"/>
    <col min="6404" max="6404" width="18.1640625" bestFit="1" customWidth="1"/>
    <col min="6405" max="6405" width="40.6640625" customWidth="1"/>
    <col min="6406" max="6406" width="32.1640625" customWidth="1"/>
    <col min="6407" max="6407" width="20.6640625" bestFit="1" customWidth="1"/>
    <col min="6408" max="6408" width="17.6640625" bestFit="1" customWidth="1"/>
    <col min="6657" max="6657" width="8.83203125" customWidth="1"/>
    <col min="6658" max="6658" width="5.83203125" bestFit="1" customWidth="1"/>
    <col min="6659" max="6659" width="11.83203125" customWidth="1"/>
    <col min="6660" max="6660" width="18.1640625" bestFit="1" customWidth="1"/>
    <col min="6661" max="6661" width="40.6640625" customWidth="1"/>
    <col min="6662" max="6662" width="32.1640625" customWidth="1"/>
    <col min="6663" max="6663" width="20.6640625" bestFit="1" customWidth="1"/>
    <col min="6664" max="6664" width="17.6640625" bestFit="1" customWidth="1"/>
    <col min="6913" max="6913" width="8.83203125" customWidth="1"/>
    <col min="6914" max="6914" width="5.83203125" bestFit="1" customWidth="1"/>
    <col min="6915" max="6915" width="11.83203125" customWidth="1"/>
    <col min="6916" max="6916" width="18.1640625" bestFit="1" customWidth="1"/>
    <col min="6917" max="6917" width="40.6640625" customWidth="1"/>
    <col min="6918" max="6918" width="32.1640625" customWidth="1"/>
    <col min="6919" max="6919" width="20.6640625" bestFit="1" customWidth="1"/>
    <col min="6920" max="6920" width="17.6640625" bestFit="1" customWidth="1"/>
    <col min="7169" max="7169" width="8.83203125" customWidth="1"/>
    <col min="7170" max="7170" width="5.83203125" bestFit="1" customWidth="1"/>
    <col min="7171" max="7171" width="11.83203125" customWidth="1"/>
    <col min="7172" max="7172" width="18.1640625" bestFit="1" customWidth="1"/>
    <col min="7173" max="7173" width="40.6640625" customWidth="1"/>
    <col min="7174" max="7174" width="32.1640625" customWidth="1"/>
    <col min="7175" max="7175" width="20.6640625" bestFit="1" customWidth="1"/>
    <col min="7176" max="7176" width="17.6640625" bestFit="1" customWidth="1"/>
    <col min="7425" max="7425" width="8.83203125" customWidth="1"/>
    <col min="7426" max="7426" width="5.83203125" bestFit="1" customWidth="1"/>
    <col min="7427" max="7427" width="11.83203125" customWidth="1"/>
    <col min="7428" max="7428" width="18.1640625" bestFit="1" customWidth="1"/>
    <col min="7429" max="7429" width="40.6640625" customWidth="1"/>
    <col min="7430" max="7430" width="32.1640625" customWidth="1"/>
    <col min="7431" max="7431" width="20.6640625" bestFit="1" customWidth="1"/>
    <col min="7432" max="7432" width="17.6640625" bestFit="1" customWidth="1"/>
    <col min="7681" max="7681" width="8.83203125" customWidth="1"/>
    <col min="7682" max="7682" width="5.83203125" bestFit="1" customWidth="1"/>
    <col min="7683" max="7683" width="11.83203125" customWidth="1"/>
    <col min="7684" max="7684" width="18.1640625" bestFit="1" customWidth="1"/>
    <col min="7685" max="7685" width="40.6640625" customWidth="1"/>
    <col min="7686" max="7686" width="32.1640625" customWidth="1"/>
    <col min="7687" max="7687" width="20.6640625" bestFit="1" customWidth="1"/>
    <col min="7688" max="7688" width="17.6640625" bestFit="1" customWidth="1"/>
    <col min="7937" max="7937" width="8.83203125" customWidth="1"/>
    <col min="7938" max="7938" width="5.83203125" bestFit="1" customWidth="1"/>
    <col min="7939" max="7939" width="11.83203125" customWidth="1"/>
    <col min="7940" max="7940" width="18.1640625" bestFit="1" customWidth="1"/>
    <col min="7941" max="7941" width="40.6640625" customWidth="1"/>
    <col min="7942" max="7942" width="32.1640625" customWidth="1"/>
    <col min="7943" max="7943" width="20.6640625" bestFit="1" customWidth="1"/>
    <col min="7944" max="7944" width="17.6640625" bestFit="1" customWidth="1"/>
    <col min="8193" max="8193" width="8.83203125" customWidth="1"/>
    <col min="8194" max="8194" width="5.83203125" bestFit="1" customWidth="1"/>
    <col min="8195" max="8195" width="11.83203125" customWidth="1"/>
    <col min="8196" max="8196" width="18.1640625" bestFit="1" customWidth="1"/>
    <col min="8197" max="8197" width="40.6640625" customWidth="1"/>
    <col min="8198" max="8198" width="32.1640625" customWidth="1"/>
    <col min="8199" max="8199" width="20.6640625" bestFit="1" customWidth="1"/>
    <col min="8200" max="8200" width="17.6640625" bestFit="1" customWidth="1"/>
    <col min="8449" max="8449" width="8.83203125" customWidth="1"/>
    <col min="8450" max="8450" width="5.83203125" bestFit="1" customWidth="1"/>
    <col min="8451" max="8451" width="11.83203125" customWidth="1"/>
    <col min="8452" max="8452" width="18.1640625" bestFit="1" customWidth="1"/>
    <col min="8453" max="8453" width="40.6640625" customWidth="1"/>
    <col min="8454" max="8454" width="32.1640625" customWidth="1"/>
    <col min="8455" max="8455" width="20.6640625" bestFit="1" customWidth="1"/>
    <col min="8456" max="8456" width="17.6640625" bestFit="1" customWidth="1"/>
    <col min="8705" max="8705" width="8.83203125" customWidth="1"/>
    <col min="8706" max="8706" width="5.83203125" bestFit="1" customWidth="1"/>
    <col min="8707" max="8707" width="11.83203125" customWidth="1"/>
    <col min="8708" max="8708" width="18.1640625" bestFit="1" customWidth="1"/>
    <col min="8709" max="8709" width="40.6640625" customWidth="1"/>
    <col min="8710" max="8710" width="32.1640625" customWidth="1"/>
    <col min="8711" max="8711" width="20.6640625" bestFit="1" customWidth="1"/>
    <col min="8712" max="8712" width="17.6640625" bestFit="1" customWidth="1"/>
    <col min="8961" max="8961" width="8.83203125" customWidth="1"/>
    <col min="8962" max="8962" width="5.83203125" bestFit="1" customWidth="1"/>
    <col min="8963" max="8963" width="11.83203125" customWidth="1"/>
    <col min="8964" max="8964" width="18.1640625" bestFit="1" customWidth="1"/>
    <col min="8965" max="8965" width="40.6640625" customWidth="1"/>
    <col min="8966" max="8966" width="32.1640625" customWidth="1"/>
    <col min="8967" max="8967" width="20.6640625" bestFit="1" customWidth="1"/>
    <col min="8968" max="8968" width="17.6640625" bestFit="1" customWidth="1"/>
    <col min="9217" max="9217" width="8.83203125" customWidth="1"/>
    <col min="9218" max="9218" width="5.83203125" bestFit="1" customWidth="1"/>
    <col min="9219" max="9219" width="11.83203125" customWidth="1"/>
    <col min="9220" max="9220" width="18.1640625" bestFit="1" customWidth="1"/>
    <col min="9221" max="9221" width="40.6640625" customWidth="1"/>
    <col min="9222" max="9222" width="32.1640625" customWidth="1"/>
    <col min="9223" max="9223" width="20.6640625" bestFit="1" customWidth="1"/>
    <col min="9224" max="9224" width="17.6640625" bestFit="1" customWidth="1"/>
    <col min="9473" max="9473" width="8.83203125" customWidth="1"/>
    <col min="9474" max="9474" width="5.83203125" bestFit="1" customWidth="1"/>
    <col min="9475" max="9475" width="11.83203125" customWidth="1"/>
    <col min="9476" max="9476" width="18.1640625" bestFit="1" customWidth="1"/>
    <col min="9477" max="9477" width="40.6640625" customWidth="1"/>
    <col min="9478" max="9478" width="32.1640625" customWidth="1"/>
    <col min="9479" max="9479" width="20.6640625" bestFit="1" customWidth="1"/>
    <col min="9480" max="9480" width="17.6640625" bestFit="1" customWidth="1"/>
    <col min="9729" max="9729" width="8.83203125" customWidth="1"/>
    <col min="9730" max="9730" width="5.83203125" bestFit="1" customWidth="1"/>
    <col min="9731" max="9731" width="11.83203125" customWidth="1"/>
    <col min="9732" max="9732" width="18.1640625" bestFit="1" customWidth="1"/>
    <col min="9733" max="9733" width="40.6640625" customWidth="1"/>
    <col min="9734" max="9734" width="32.1640625" customWidth="1"/>
    <col min="9735" max="9735" width="20.6640625" bestFit="1" customWidth="1"/>
    <col min="9736" max="9736" width="17.6640625" bestFit="1" customWidth="1"/>
    <col min="9985" max="9985" width="8.83203125" customWidth="1"/>
    <col min="9986" max="9986" width="5.83203125" bestFit="1" customWidth="1"/>
    <col min="9987" max="9987" width="11.83203125" customWidth="1"/>
    <col min="9988" max="9988" width="18.1640625" bestFit="1" customWidth="1"/>
    <col min="9989" max="9989" width="40.6640625" customWidth="1"/>
    <col min="9990" max="9990" width="32.1640625" customWidth="1"/>
    <col min="9991" max="9991" width="20.6640625" bestFit="1" customWidth="1"/>
    <col min="9992" max="9992" width="17.6640625" bestFit="1" customWidth="1"/>
    <col min="10241" max="10241" width="8.83203125" customWidth="1"/>
    <col min="10242" max="10242" width="5.83203125" bestFit="1" customWidth="1"/>
    <col min="10243" max="10243" width="11.83203125" customWidth="1"/>
    <col min="10244" max="10244" width="18.1640625" bestFit="1" customWidth="1"/>
    <col min="10245" max="10245" width="40.6640625" customWidth="1"/>
    <col min="10246" max="10246" width="32.1640625" customWidth="1"/>
    <col min="10247" max="10247" width="20.6640625" bestFit="1" customWidth="1"/>
    <col min="10248" max="10248" width="17.6640625" bestFit="1" customWidth="1"/>
    <col min="10497" max="10497" width="8.83203125" customWidth="1"/>
    <col min="10498" max="10498" width="5.83203125" bestFit="1" customWidth="1"/>
    <col min="10499" max="10499" width="11.83203125" customWidth="1"/>
    <col min="10500" max="10500" width="18.1640625" bestFit="1" customWidth="1"/>
    <col min="10501" max="10501" width="40.6640625" customWidth="1"/>
    <col min="10502" max="10502" width="32.1640625" customWidth="1"/>
    <col min="10503" max="10503" width="20.6640625" bestFit="1" customWidth="1"/>
    <col min="10504" max="10504" width="17.6640625" bestFit="1" customWidth="1"/>
    <col min="10753" max="10753" width="8.83203125" customWidth="1"/>
    <col min="10754" max="10754" width="5.83203125" bestFit="1" customWidth="1"/>
    <col min="10755" max="10755" width="11.83203125" customWidth="1"/>
    <col min="10756" max="10756" width="18.1640625" bestFit="1" customWidth="1"/>
    <col min="10757" max="10757" width="40.6640625" customWidth="1"/>
    <col min="10758" max="10758" width="32.1640625" customWidth="1"/>
    <col min="10759" max="10759" width="20.6640625" bestFit="1" customWidth="1"/>
    <col min="10760" max="10760" width="17.6640625" bestFit="1" customWidth="1"/>
    <col min="11009" max="11009" width="8.83203125" customWidth="1"/>
    <col min="11010" max="11010" width="5.83203125" bestFit="1" customWidth="1"/>
    <col min="11011" max="11011" width="11.83203125" customWidth="1"/>
    <col min="11012" max="11012" width="18.1640625" bestFit="1" customWidth="1"/>
    <col min="11013" max="11013" width="40.6640625" customWidth="1"/>
    <col min="11014" max="11014" width="32.1640625" customWidth="1"/>
    <col min="11015" max="11015" width="20.6640625" bestFit="1" customWidth="1"/>
    <col min="11016" max="11016" width="17.6640625" bestFit="1" customWidth="1"/>
    <col min="11265" max="11265" width="8.83203125" customWidth="1"/>
    <col min="11266" max="11266" width="5.83203125" bestFit="1" customWidth="1"/>
    <col min="11267" max="11267" width="11.83203125" customWidth="1"/>
    <col min="11268" max="11268" width="18.1640625" bestFit="1" customWidth="1"/>
    <col min="11269" max="11269" width="40.6640625" customWidth="1"/>
    <col min="11270" max="11270" width="32.1640625" customWidth="1"/>
    <col min="11271" max="11271" width="20.6640625" bestFit="1" customWidth="1"/>
    <col min="11272" max="11272" width="17.6640625" bestFit="1" customWidth="1"/>
    <col min="11521" max="11521" width="8.83203125" customWidth="1"/>
    <col min="11522" max="11522" width="5.83203125" bestFit="1" customWidth="1"/>
    <col min="11523" max="11523" width="11.83203125" customWidth="1"/>
    <col min="11524" max="11524" width="18.1640625" bestFit="1" customWidth="1"/>
    <col min="11525" max="11525" width="40.6640625" customWidth="1"/>
    <col min="11526" max="11526" width="32.1640625" customWidth="1"/>
    <col min="11527" max="11527" width="20.6640625" bestFit="1" customWidth="1"/>
    <col min="11528" max="11528" width="17.6640625" bestFit="1" customWidth="1"/>
    <col min="11777" max="11777" width="8.83203125" customWidth="1"/>
    <col min="11778" max="11778" width="5.83203125" bestFit="1" customWidth="1"/>
    <col min="11779" max="11779" width="11.83203125" customWidth="1"/>
    <col min="11780" max="11780" width="18.1640625" bestFit="1" customWidth="1"/>
    <col min="11781" max="11781" width="40.6640625" customWidth="1"/>
    <col min="11782" max="11782" width="32.1640625" customWidth="1"/>
    <col min="11783" max="11783" width="20.6640625" bestFit="1" customWidth="1"/>
    <col min="11784" max="11784" width="17.6640625" bestFit="1" customWidth="1"/>
    <col min="12033" max="12033" width="8.83203125" customWidth="1"/>
    <col min="12034" max="12034" width="5.83203125" bestFit="1" customWidth="1"/>
    <col min="12035" max="12035" width="11.83203125" customWidth="1"/>
    <col min="12036" max="12036" width="18.1640625" bestFit="1" customWidth="1"/>
    <col min="12037" max="12037" width="40.6640625" customWidth="1"/>
    <col min="12038" max="12038" width="32.1640625" customWidth="1"/>
    <col min="12039" max="12039" width="20.6640625" bestFit="1" customWidth="1"/>
    <col min="12040" max="12040" width="17.6640625" bestFit="1" customWidth="1"/>
    <col min="12289" max="12289" width="8.83203125" customWidth="1"/>
    <col min="12290" max="12290" width="5.83203125" bestFit="1" customWidth="1"/>
    <col min="12291" max="12291" width="11.83203125" customWidth="1"/>
    <col min="12292" max="12292" width="18.1640625" bestFit="1" customWidth="1"/>
    <col min="12293" max="12293" width="40.6640625" customWidth="1"/>
    <col min="12294" max="12294" width="32.1640625" customWidth="1"/>
    <col min="12295" max="12295" width="20.6640625" bestFit="1" customWidth="1"/>
    <col min="12296" max="12296" width="17.6640625" bestFit="1" customWidth="1"/>
    <col min="12545" max="12545" width="8.83203125" customWidth="1"/>
    <col min="12546" max="12546" width="5.83203125" bestFit="1" customWidth="1"/>
    <col min="12547" max="12547" width="11.83203125" customWidth="1"/>
    <col min="12548" max="12548" width="18.1640625" bestFit="1" customWidth="1"/>
    <col min="12549" max="12549" width="40.6640625" customWidth="1"/>
    <col min="12550" max="12550" width="32.1640625" customWidth="1"/>
    <col min="12551" max="12551" width="20.6640625" bestFit="1" customWidth="1"/>
    <col min="12552" max="12552" width="17.6640625" bestFit="1" customWidth="1"/>
    <col min="12801" max="12801" width="8.83203125" customWidth="1"/>
    <col min="12802" max="12802" width="5.83203125" bestFit="1" customWidth="1"/>
    <col min="12803" max="12803" width="11.83203125" customWidth="1"/>
    <col min="12804" max="12804" width="18.1640625" bestFit="1" customWidth="1"/>
    <col min="12805" max="12805" width="40.6640625" customWidth="1"/>
    <col min="12806" max="12806" width="32.1640625" customWidth="1"/>
    <col min="12807" max="12807" width="20.6640625" bestFit="1" customWidth="1"/>
    <col min="12808" max="12808" width="17.6640625" bestFit="1" customWidth="1"/>
    <col min="13057" max="13057" width="8.83203125" customWidth="1"/>
    <col min="13058" max="13058" width="5.83203125" bestFit="1" customWidth="1"/>
    <col min="13059" max="13059" width="11.83203125" customWidth="1"/>
    <col min="13060" max="13060" width="18.1640625" bestFit="1" customWidth="1"/>
    <col min="13061" max="13061" width="40.6640625" customWidth="1"/>
    <col min="13062" max="13062" width="32.1640625" customWidth="1"/>
    <col min="13063" max="13063" width="20.6640625" bestFit="1" customWidth="1"/>
    <col min="13064" max="13064" width="17.6640625" bestFit="1" customWidth="1"/>
    <col min="13313" max="13313" width="8.83203125" customWidth="1"/>
    <col min="13314" max="13314" width="5.83203125" bestFit="1" customWidth="1"/>
    <col min="13315" max="13315" width="11.83203125" customWidth="1"/>
    <col min="13316" max="13316" width="18.1640625" bestFit="1" customWidth="1"/>
    <col min="13317" max="13317" width="40.6640625" customWidth="1"/>
    <col min="13318" max="13318" width="32.1640625" customWidth="1"/>
    <col min="13319" max="13319" width="20.6640625" bestFit="1" customWidth="1"/>
    <col min="13320" max="13320" width="17.6640625" bestFit="1" customWidth="1"/>
    <col min="13569" max="13569" width="8.83203125" customWidth="1"/>
    <col min="13570" max="13570" width="5.83203125" bestFit="1" customWidth="1"/>
    <col min="13571" max="13571" width="11.83203125" customWidth="1"/>
    <col min="13572" max="13572" width="18.1640625" bestFit="1" customWidth="1"/>
    <col min="13573" max="13573" width="40.6640625" customWidth="1"/>
    <col min="13574" max="13574" width="32.1640625" customWidth="1"/>
    <col min="13575" max="13575" width="20.6640625" bestFit="1" customWidth="1"/>
    <col min="13576" max="13576" width="17.6640625" bestFit="1" customWidth="1"/>
    <col min="13825" max="13825" width="8.83203125" customWidth="1"/>
    <col min="13826" max="13826" width="5.83203125" bestFit="1" customWidth="1"/>
    <col min="13827" max="13827" width="11.83203125" customWidth="1"/>
    <col min="13828" max="13828" width="18.1640625" bestFit="1" customWidth="1"/>
    <col min="13829" max="13829" width="40.6640625" customWidth="1"/>
    <col min="13830" max="13830" width="32.1640625" customWidth="1"/>
    <col min="13831" max="13831" width="20.6640625" bestFit="1" customWidth="1"/>
    <col min="13832" max="13832" width="17.6640625" bestFit="1" customWidth="1"/>
    <col min="14081" max="14081" width="8.83203125" customWidth="1"/>
    <col min="14082" max="14082" width="5.83203125" bestFit="1" customWidth="1"/>
    <col min="14083" max="14083" width="11.83203125" customWidth="1"/>
    <col min="14084" max="14084" width="18.1640625" bestFit="1" customWidth="1"/>
    <col min="14085" max="14085" width="40.6640625" customWidth="1"/>
    <col min="14086" max="14086" width="32.1640625" customWidth="1"/>
    <col min="14087" max="14087" width="20.6640625" bestFit="1" customWidth="1"/>
    <col min="14088" max="14088" width="17.6640625" bestFit="1" customWidth="1"/>
    <col min="14337" max="14337" width="8.83203125" customWidth="1"/>
    <col min="14338" max="14338" width="5.83203125" bestFit="1" customWidth="1"/>
    <col min="14339" max="14339" width="11.83203125" customWidth="1"/>
    <col min="14340" max="14340" width="18.1640625" bestFit="1" customWidth="1"/>
    <col min="14341" max="14341" width="40.6640625" customWidth="1"/>
    <col min="14342" max="14342" width="32.1640625" customWidth="1"/>
    <col min="14343" max="14343" width="20.6640625" bestFit="1" customWidth="1"/>
    <col min="14344" max="14344" width="17.6640625" bestFit="1" customWidth="1"/>
    <col min="14593" max="14593" width="8.83203125" customWidth="1"/>
    <col min="14594" max="14594" width="5.83203125" bestFit="1" customWidth="1"/>
    <col min="14595" max="14595" width="11.83203125" customWidth="1"/>
    <col min="14596" max="14596" width="18.1640625" bestFit="1" customWidth="1"/>
    <col min="14597" max="14597" width="40.6640625" customWidth="1"/>
    <col min="14598" max="14598" width="32.1640625" customWidth="1"/>
    <col min="14599" max="14599" width="20.6640625" bestFit="1" customWidth="1"/>
    <col min="14600" max="14600" width="17.6640625" bestFit="1" customWidth="1"/>
    <col min="14849" max="14849" width="8.83203125" customWidth="1"/>
    <col min="14850" max="14850" width="5.83203125" bestFit="1" customWidth="1"/>
    <col min="14851" max="14851" width="11.83203125" customWidth="1"/>
    <col min="14852" max="14852" width="18.1640625" bestFit="1" customWidth="1"/>
    <col min="14853" max="14853" width="40.6640625" customWidth="1"/>
    <col min="14854" max="14854" width="32.1640625" customWidth="1"/>
    <col min="14855" max="14855" width="20.6640625" bestFit="1" customWidth="1"/>
    <col min="14856" max="14856" width="17.6640625" bestFit="1" customWidth="1"/>
    <col min="15105" max="15105" width="8.83203125" customWidth="1"/>
    <col min="15106" max="15106" width="5.83203125" bestFit="1" customWidth="1"/>
    <col min="15107" max="15107" width="11.83203125" customWidth="1"/>
    <col min="15108" max="15108" width="18.1640625" bestFit="1" customWidth="1"/>
    <col min="15109" max="15109" width="40.6640625" customWidth="1"/>
    <col min="15110" max="15110" width="32.1640625" customWidth="1"/>
    <col min="15111" max="15111" width="20.6640625" bestFit="1" customWidth="1"/>
    <col min="15112" max="15112" width="17.6640625" bestFit="1" customWidth="1"/>
    <col min="15361" max="15361" width="8.83203125" customWidth="1"/>
    <col min="15362" max="15362" width="5.83203125" bestFit="1" customWidth="1"/>
    <col min="15363" max="15363" width="11.83203125" customWidth="1"/>
    <col min="15364" max="15364" width="18.1640625" bestFit="1" customWidth="1"/>
    <col min="15365" max="15365" width="40.6640625" customWidth="1"/>
    <col min="15366" max="15366" width="32.1640625" customWidth="1"/>
    <col min="15367" max="15367" width="20.6640625" bestFit="1" customWidth="1"/>
    <col min="15368" max="15368" width="17.6640625" bestFit="1" customWidth="1"/>
    <col min="15617" max="15617" width="8.83203125" customWidth="1"/>
    <col min="15618" max="15618" width="5.83203125" bestFit="1" customWidth="1"/>
    <col min="15619" max="15619" width="11.83203125" customWidth="1"/>
    <col min="15620" max="15620" width="18.1640625" bestFit="1" customWidth="1"/>
    <col min="15621" max="15621" width="40.6640625" customWidth="1"/>
    <col min="15622" max="15622" width="32.1640625" customWidth="1"/>
    <col min="15623" max="15623" width="20.6640625" bestFit="1" customWidth="1"/>
    <col min="15624" max="15624" width="17.6640625" bestFit="1" customWidth="1"/>
    <col min="15873" max="15873" width="8.83203125" customWidth="1"/>
    <col min="15874" max="15874" width="5.83203125" bestFit="1" customWidth="1"/>
    <col min="15875" max="15875" width="11.83203125" customWidth="1"/>
    <col min="15876" max="15876" width="18.1640625" bestFit="1" customWidth="1"/>
    <col min="15877" max="15877" width="40.6640625" customWidth="1"/>
    <col min="15878" max="15878" width="32.1640625" customWidth="1"/>
    <col min="15879" max="15879" width="20.6640625" bestFit="1" customWidth="1"/>
    <col min="15880" max="15880" width="17.6640625" bestFit="1" customWidth="1"/>
    <col min="16129" max="16129" width="8.83203125" customWidth="1"/>
    <col min="16130" max="16130" width="5.83203125" bestFit="1" customWidth="1"/>
    <col min="16131" max="16131" width="11.83203125" customWidth="1"/>
    <col min="16132" max="16132" width="18.1640625" bestFit="1" customWidth="1"/>
    <col min="16133" max="16133" width="40.6640625" customWidth="1"/>
    <col min="16134" max="16134" width="32.1640625" customWidth="1"/>
    <col min="16135" max="16135" width="20.6640625" bestFit="1" customWidth="1"/>
    <col min="16136" max="16136" width="17.6640625" bestFit="1" customWidth="1"/>
  </cols>
  <sheetData>
    <row r="1" spans="3:7" x14ac:dyDescent="0.2">
      <c r="C1" s="1"/>
      <c r="D1" s="2"/>
      <c r="E1" s="3"/>
      <c r="F1" s="4"/>
      <c r="G1" s="5"/>
    </row>
    <row r="2" spans="3:7" ht="18" x14ac:dyDescent="0.2">
      <c r="C2" s="1"/>
      <c r="D2" s="6" t="s">
        <v>0</v>
      </c>
      <c r="E2" s="6"/>
      <c r="F2" s="6"/>
      <c r="G2" s="7"/>
    </row>
    <row r="3" spans="3:7" x14ac:dyDescent="0.2">
      <c r="C3" s="1"/>
      <c r="D3" s="8" t="s">
        <v>1</v>
      </c>
      <c r="E3" s="8"/>
      <c r="F3" s="8"/>
      <c r="G3" s="9"/>
    </row>
    <row r="4" spans="3:7" x14ac:dyDescent="0.2">
      <c r="C4" s="1"/>
      <c r="D4" s="10" t="s">
        <v>2</v>
      </c>
      <c r="E4" s="10"/>
      <c r="F4" s="10"/>
      <c r="G4" s="11"/>
    </row>
    <row r="5" spans="3:7" x14ac:dyDescent="0.2">
      <c r="C5" s="1"/>
      <c r="D5" s="12" t="s">
        <v>3</v>
      </c>
      <c r="E5" s="12"/>
      <c r="F5" s="12"/>
      <c r="G5" s="11"/>
    </row>
    <row r="6" spans="3:7" x14ac:dyDescent="0.2">
      <c r="C6" s="1"/>
      <c r="D6" s="13"/>
      <c r="E6" s="14"/>
      <c r="F6" s="14"/>
      <c r="G6" s="11"/>
    </row>
    <row r="7" spans="3:7" x14ac:dyDescent="0.2">
      <c r="C7" s="1"/>
      <c r="D7" s="13"/>
      <c r="E7" s="14"/>
      <c r="F7" s="14"/>
      <c r="G7" s="11"/>
    </row>
    <row r="8" spans="3:7" ht="19" x14ac:dyDescent="0.25">
      <c r="C8" s="15" t="s">
        <v>4</v>
      </c>
      <c r="D8" s="15"/>
      <c r="E8" s="15"/>
      <c r="F8" s="15"/>
      <c r="G8" s="15"/>
    </row>
    <row r="9" spans="3:7" ht="19" x14ac:dyDescent="0.25">
      <c r="C9" s="16"/>
      <c r="D9" s="17"/>
      <c r="E9" s="16"/>
      <c r="F9" s="16"/>
      <c r="G9" s="16"/>
    </row>
    <row r="10" spans="3:7" x14ac:dyDescent="0.2">
      <c r="C10" s="18" t="s">
        <v>5</v>
      </c>
      <c r="E10" s="20" t="s">
        <v>6</v>
      </c>
    </row>
    <row r="11" spans="3:7" x14ac:dyDescent="0.2">
      <c r="C11" s="18" t="s">
        <v>7</v>
      </c>
      <c r="E11" s="20" t="s">
        <v>8</v>
      </c>
      <c r="F11"/>
      <c r="G11" s="23"/>
    </row>
    <row r="12" spans="3:7" x14ac:dyDescent="0.2">
      <c r="C12" s="18" t="s">
        <v>9</v>
      </c>
      <c r="E12" s="24" t="s">
        <v>10</v>
      </c>
    </row>
    <row r="13" spans="3:7" x14ac:dyDescent="0.2">
      <c r="C13" s="18"/>
      <c r="E13" s="20" t="s">
        <v>11</v>
      </c>
    </row>
    <row r="14" spans="3:7" x14ac:dyDescent="0.2">
      <c r="C14" s="18"/>
      <c r="E14" s="20"/>
    </row>
    <row r="15" spans="3:7" x14ac:dyDescent="0.2">
      <c r="C15" s="25" t="s">
        <v>12</v>
      </c>
      <c r="D15" s="26"/>
      <c r="E15" s="27" t="str">
        <f>'[1]Rel de Desp FED OUT 22'!E16</f>
        <v xml:space="preserve">   01 à 31 DE OUTUBRO 2022. </v>
      </c>
      <c r="F15" s="27"/>
    </row>
    <row r="16" spans="3:7" x14ac:dyDescent="0.2">
      <c r="C16" s="25"/>
      <c r="D16" s="26"/>
      <c r="E16" s="28"/>
      <c r="F16" s="28"/>
    </row>
    <row r="17" spans="2:8" ht="19" x14ac:dyDescent="0.2">
      <c r="C17" s="29" t="s">
        <v>13</v>
      </c>
      <c r="D17" s="26"/>
      <c r="E17" s="30"/>
    </row>
    <row r="18" spans="2:8" ht="20" thickBot="1" x14ac:dyDescent="0.25">
      <c r="C18" s="29"/>
      <c r="D18" s="26"/>
      <c r="E18" s="30"/>
    </row>
    <row r="19" spans="2:8" ht="17" thickBot="1" x14ac:dyDescent="0.25">
      <c r="C19" s="31" t="s">
        <v>14</v>
      </c>
      <c r="D19" s="32"/>
      <c r="E19" s="32"/>
      <c r="F19" s="32"/>
      <c r="G19" s="32"/>
      <c r="H19" s="33"/>
    </row>
    <row r="20" spans="2:8" ht="32" x14ac:dyDescent="0.2">
      <c r="C20" s="34" t="s">
        <v>15</v>
      </c>
      <c r="D20" s="35" t="s">
        <v>16</v>
      </c>
      <c r="E20" s="36" t="s">
        <v>17</v>
      </c>
      <c r="F20" s="36" t="s">
        <v>18</v>
      </c>
      <c r="G20" s="36" t="s">
        <v>19</v>
      </c>
      <c r="H20" s="37" t="s">
        <v>20</v>
      </c>
    </row>
    <row r="21" spans="2:8" x14ac:dyDescent="0.2">
      <c r="B21" s="38">
        <v>1</v>
      </c>
      <c r="C21" s="39" t="s">
        <v>21</v>
      </c>
      <c r="D21" s="39">
        <v>7279</v>
      </c>
      <c r="E21" s="39" t="s">
        <v>22</v>
      </c>
      <c r="F21" s="40" t="s">
        <v>23</v>
      </c>
      <c r="G21" s="39" t="s">
        <v>24</v>
      </c>
      <c r="H21" s="41">
        <v>7957</v>
      </c>
    </row>
    <row r="22" spans="2:8" x14ac:dyDescent="0.2">
      <c r="B22" s="38">
        <f t="shared" ref="B22:B85" si="0">B21+1</f>
        <v>2</v>
      </c>
      <c r="C22" s="39" t="s">
        <v>25</v>
      </c>
      <c r="D22" s="39">
        <v>6977</v>
      </c>
      <c r="E22" s="39" t="s">
        <v>26</v>
      </c>
      <c r="F22" s="40" t="s">
        <v>27</v>
      </c>
      <c r="G22" s="39" t="s">
        <v>28</v>
      </c>
      <c r="H22" s="41">
        <v>180</v>
      </c>
    </row>
    <row r="23" spans="2:8" x14ac:dyDescent="0.2">
      <c r="B23" s="38">
        <f t="shared" si="0"/>
        <v>3</v>
      </c>
      <c r="C23" s="39" t="s">
        <v>25</v>
      </c>
      <c r="D23" s="39" t="s">
        <v>29</v>
      </c>
      <c r="E23" s="39" t="s">
        <v>30</v>
      </c>
      <c r="F23" s="40" t="s">
        <v>31</v>
      </c>
      <c r="G23" s="39" t="s">
        <v>32</v>
      </c>
      <c r="H23" s="41">
        <v>2716.15</v>
      </c>
    </row>
    <row r="24" spans="2:8" x14ac:dyDescent="0.2">
      <c r="B24" s="38">
        <f t="shared" si="0"/>
        <v>4</v>
      </c>
      <c r="C24" s="39" t="s">
        <v>25</v>
      </c>
      <c r="D24" s="39" t="s">
        <v>33</v>
      </c>
      <c r="E24" s="39" t="s">
        <v>34</v>
      </c>
      <c r="F24" s="40" t="s">
        <v>35</v>
      </c>
      <c r="G24" s="39" t="s">
        <v>36</v>
      </c>
      <c r="H24" s="41">
        <v>15421.89</v>
      </c>
    </row>
    <row r="25" spans="2:8" ht="32" x14ac:dyDescent="0.2">
      <c r="B25" s="38">
        <f t="shared" si="0"/>
        <v>5</v>
      </c>
      <c r="C25" s="39" t="s">
        <v>25</v>
      </c>
      <c r="D25" s="39">
        <v>1618761</v>
      </c>
      <c r="E25" s="39" t="s">
        <v>37</v>
      </c>
      <c r="F25" s="40" t="s">
        <v>38</v>
      </c>
      <c r="G25" s="39" t="s">
        <v>39</v>
      </c>
      <c r="H25" s="41">
        <v>9319.44</v>
      </c>
    </row>
    <row r="26" spans="2:8" ht="32" x14ac:dyDescent="0.2">
      <c r="B26" s="38">
        <f t="shared" si="0"/>
        <v>6</v>
      </c>
      <c r="C26" s="39" t="s">
        <v>25</v>
      </c>
      <c r="D26" s="39">
        <v>1618754</v>
      </c>
      <c r="E26" s="39" t="s">
        <v>37</v>
      </c>
      <c r="F26" s="40" t="s">
        <v>38</v>
      </c>
      <c r="G26" s="39" t="s">
        <v>40</v>
      </c>
      <c r="H26" s="41">
        <v>8105.53</v>
      </c>
    </row>
    <row r="27" spans="2:8" ht="32" x14ac:dyDescent="0.2">
      <c r="B27" s="38">
        <f t="shared" si="0"/>
        <v>7</v>
      </c>
      <c r="C27" s="39" t="s">
        <v>25</v>
      </c>
      <c r="D27" s="39">
        <v>678583</v>
      </c>
      <c r="E27" s="39" t="s">
        <v>37</v>
      </c>
      <c r="F27" s="40" t="s">
        <v>38</v>
      </c>
      <c r="G27" s="39" t="s">
        <v>41</v>
      </c>
      <c r="H27" s="41">
        <v>5643.42</v>
      </c>
    </row>
    <row r="28" spans="2:8" ht="48" x14ac:dyDescent="0.2">
      <c r="B28" s="38">
        <f t="shared" si="0"/>
        <v>8</v>
      </c>
      <c r="C28" s="39" t="s">
        <v>42</v>
      </c>
      <c r="D28" s="39" t="s">
        <v>29</v>
      </c>
      <c r="E28" s="39" t="s">
        <v>43</v>
      </c>
      <c r="F28" s="40" t="s">
        <v>44</v>
      </c>
      <c r="G28" s="39" t="s">
        <v>45</v>
      </c>
      <c r="H28" s="41">
        <v>24570.41</v>
      </c>
    </row>
    <row r="29" spans="2:8" ht="32" x14ac:dyDescent="0.2">
      <c r="B29" s="38">
        <f t="shared" si="0"/>
        <v>9</v>
      </c>
      <c r="C29" s="39" t="s">
        <v>42</v>
      </c>
      <c r="D29" s="39">
        <v>15352</v>
      </c>
      <c r="E29" s="39" t="s">
        <v>46</v>
      </c>
      <c r="F29" s="40" t="s">
        <v>38</v>
      </c>
      <c r="G29" s="39" t="s">
        <v>47</v>
      </c>
      <c r="H29" s="41">
        <v>620</v>
      </c>
    </row>
    <row r="30" spans="2:8" ht="32" x14ac:dyDescent="0.2">
      <c r="B30" s="38">
        <f t="shared" si="0"/>
        <v>10</v>
      </c>
      <c r="C30" s="39" t="s">
        <v>42</v>
      </c>
      <c r="D30" s="39" t="s">
        <v>29</v>
      </c>
      <c r="E30" s="39" t="s">
        <v>48</v>
      </c>
      <c r="F30" s="40" t="s">
        <v>49</v>
      </c>
      <c r="G30" s="39" t="s">
        <v>50</v>
      </c>
      <c r="H30" s="41">
        <v>21384.75</v>
      </c>
    </row>
    <row r="31" spans="2:8" ht="32" x14ac:dyDescent="0.2">
      <c r="B31" s="38">
        <f t="shared" si="0"/>
        <v>11</v>
      </c>
      <c r="C31" s="39" t="s">
        <v>51</v>
      </c>
      <c r="D31" s="39" t="s">
        <v>52</v>
      </c>
      <c r="E31" s="39" t="s">
        <v>53</v>
      </c>
      <c r="F31" s="40" t="s">
        <v>54</v>
      </c>
      <c r="G31" s="39" t="s">
        <v>55</v>
      </c>
      <c r="H31" s="41">
        <v>333.64</v>
      </c>
    </row>
    <row r="32" spans="2:8" ht="32" x14ac:dyDescent="0.2">
      <c r="B32" s="38">
        <f t="shared" si="0"/>
        <v>12</v>
      </c>
      <c r="C32" s="39" t="s">
        <v>51</v>
      </c>
      <c r="D32" s="39" t="s">
        <v>52</v>
      </c>
      <c r="E32" s="39" t="s">
        <v>56</v>
      </c>
      <c r="F32" s="40" t="s">
        <v>54</v>
      </c>
      <c r="G32" s="39" t="s">
        <v>57</v>
      </c>
      <c r="H32" s="41">
        <v>2267.31</v>
      </c>
    </row>
    <row r="33" spans="2:8" ht="32" x14ac:dyDescent="0.2">
      <c r="B33" s="38">
        <f t="shared" si="0"/>
        <v>13</v>
      </c>
      <c r="C33" s="39" t="s">
        <v>51</v>
      </c>
      <c r="D33" s="39" t="s">
        <v>52</v>
      </c>
      <c r="E33" s="39" t="s">
        <v>58</v>
      </c>
      <c r="F33" s="40" t="s">
        <v>54</v>
      </c>
      <c r="G33" s="39" t="s">
        <v>59</v>
      </c>
      <c r="H33" s="41">
        <v>3432.44</v>
      </c>
    </row>
    <row r="34" spans="2:8" ht="32" x14ac:dyDescent="0.2">
      <c r="B34" s="38">
        <f t="shared" si="0"/>
        <v>14</v>
      </c>
      <c r="C34" s="39" t="s">
        <v>51</v>
      </c>
      <c r="D34" s="39" t="s">
        <v>52</v>
      </c>
      <c r="E34" s="39" t="s">
        <v>60</v>
      </c>
      <c r="F34" s="40" t="s">
        <v>54</v>
      </c>
      <c r="G34" s="39" t="s">
        <v>61</v>
      </c>
      <c r="H34" s="41">
        <v>3918.71</v>
      </c>
    </row>
    <row r="35" spans="2:8" ht="32" x14ac:dyDescent="0.2">
      <c r="B35" s="38">
        <f t="shared" si="0"/>
        <v>15</v>
      </c>
      <c r="C35" s="39" t="s">
        <v>51</v>
      </c>
      <c r="D35" s="39" t="s">
        <v>52</v>
      </c>
      <c r="E35" s="39" t="s">
        <v>62</v>
      </c>
      <c r="F35" s="40" t="s">
        <v>54</v>
      </c>
      <c r="G35" s="39" t="s">
        <v>63</v>
      </c>
      <c r="H35" s="41">
        <v>1235.95</v>
      </c>
    </row>
    <row r="36" spans="2:8" ht="32" x14ac:dyDescent="0.2">
      <c r="B36" s="38">
        <f t="shared" si="0"/>
        <v>16</v>
      </c>
      <c r="C36" s="39" t="s">
        <v>51</v>
      </c>
      <c r="D36" s="39" t="s">
        <v>52</v>
      </c>
      <c r="E36" s="39" t="s">
        <v>64</v>
      </c>
      <c r="F36" s="40" t="s">
        <v>54</v>
      </c>
      <c r="G36" s="39" t="s">
        <v>65</v>
      </c>
      <c r="H36" s="41">
        <v>3186.1</v>
      </c>
    </row>
    <row r="37" spans="2:8" ht="32" x14ac:dyDescent="0.2">
      <c r="B37" s="38">
        <f t="shared" si="0"/>
        <v>17</v>
      </c>
      <c r="C37" s="39" t="s">
        <v>51</v>
      </c>
      <c r="D37" s="39" t="s">
        <v>52</v>
      </c>
      <c r="E37" s="39" t="s">
        <v>66</v>
      </c>
      <c r="F37" s="40" t="s">
        <v>54</v>
      </c>
      <c r="G37" s="39" t="s">
        <v>67</v>
      </c>
      <c r="H37" s="41">
        <v>2038.47</v>
      </c>
    </row>
    <row r="38" spans="2:8" ht="32" x14ac:dyDescent="0.2">
      <c r="B38" s="38">
        <f t="shared" si="0"/>
        <v>18</v>
      </c>
      <c r="C38" s="39" t="s">
        <v>51</v>
      </c>
      <c r="D38" s="39" t="s">
        <v>52</v>
      </c>
      <c r="E38" s="39" t="s">
        <v>68</v>
      </c>
      <c r="F38" s="40" t="s">
        <v>54</v>
      </c>
      <c r="G38" s="39" t="s">
        <v>69</v>
      </c>
      <c r="H38" s="41">
        <v>2906.15</v>
      </c>
    </row>
    <row r="39" spans="2:8" ht="32" x14ac:dyDescent="0.2">
      <c r="B39" s="38">
        <f t="shared" si="0"/>
        <v>19</v>
      </c>
      <c r="C39" s="39" t="s">
        <v>51</v>
      </c>
      <c r="D39" s="39" t="s">
        <v>52</v>
      </c>
      <c r="E39" s="39" t="s">
        <v>70</v>
      </c>
      <c r="F39" s="40" t="s">
        <v>54</v>
      </c>
      <c r="G39" s="39" t="s">
        <v>71</v>
      </c>
      <c r="H39" s="41">
        <v>1983.96</v>
      </c>
    </row>
    <row r="40" spans="2:8" ht="32" x14ac:dyDescent="0.2">
      <c r="B40" s="38">
        <f t="shared" si="0"/>
        <v>20</v>
      </c>
      <c r="C40" s="39" t="s">
        <v>51</v>
      </c>
      <c r="D40" s="39" t="s">
        <v>52</v>
      </c>
      <c r="E40" s="39" t="s">
        <v>72</v>
      </c>
      <c r="F40" s="40" t="s">
        <v>54</v>
      </c>
      <c r="G40" s="39" t="s">
        <v>73</v>
      </c>
      <c r="H40" s="41">
        <v>2950.91</v>
      </c>
    </row>
    <row r="41" spans="2:8" ht="32" x14ac:dyDescent="0.2">
      <c r="B41" s="38">
        <f t="shared" si="0"/>
        <v>21</v>
      </c>
      <c r="C41" s="39" t="s">
        <v>51</v>
      </c>
      <c r="D41" s="39" t="s">
        <v>52</v>
      </c>
      <c r="E41" s="39" t="s">
        <v>74</v>
      </c>
      <c r="F41" s="40" t="s">
        <v>54</v>
      </c>
      <c r="G41" s="39" t="s">
        <v>75</v>
      </c>
      <c r="H41" s="41">
        <v>1928.3</v>
      </c>
    </row>
    <row r="42" spans="2:8" ht="32" x14ac:dyDescent="0.2">
      <c r="B42" s="38">
        <f t="shared" si="0"/>
        <v>22</v>
      </c>
      <c r="C42" s="39" t="s">
        <v>51</v>
      </c>
      <c r="D42" s="39" t="s">
        <v>52</v>
      </c>
      <c r="E42" s="39" t="s">
        <v>76</v>
      </c>
      <c r="F42" s="40" t="s">
        <v>54</v>
      </c>
      <c r="G42" s="39" t="s">
        <v>77</v>
      </c>
      <c r="H42" s="41">
        <v>3350.75</v>
      </c>
    </row>
    <row r="43" spans="2:8" ht="32" x14ac:dyDescent="0.2">
      <c r="B43" s="38">
        <f t="shared" si="0"/>
        <v>23</v>
      </c>
      <c r="C43" s="39" t="s">
        <v>51</v>
      </c>
      <c r="D43" s="39" t="s">
        <v>52</v>
      </c>
      <c r="E43" s="39" t="s">
        <v>78</v>
      </c>
      <c r="F43" s="40" t="s">
        <v>54</v>
      </c>
      <c r="G43" s="39" t="s">
        <v>79</v>
      </c>
      <c r="H43" s="41">
        <v>3519.58</v>
      </c>
    </row>
    <row r="44" spans="2:8" ht="32" x14ac:dyDescent="0.2">
      <c r="B44" s="38">
        <f t="shared" si="0"/>
        <v>24</v>
      </c>
      <c r="C44" s="39" t="s">
        <v>51</v>
      </c>
      <c r="D44" s="39" t="s">
        <v>52</v>
      </c>
      <c r="E44" s="39" t="s">
        <v>80</v>
      </c>
      <c r="F44" s="40" t="s">
        <v>54</v>
      </c>
      <c r="G44" s="39" t="s">
        <v>81</v>
      </c>
      <c r="H44" s="41">
        <v>2769.67</v>
      </c>
    </row>
    <row r="45" spans="2:8" ht="32" x14ac:dyDescent="0.2">
      <c r="B45" s="38">
        <f t="shared" si="0"/>
        <v>25</v>
      </c>
      <c r="C45" s="39" t="s">
        <v>51</v>
      </c>
      <c r="D45" s="39" t="s">
        <v>52</v>
      </c>
      <c r="E45" s="39" t="s">
        <v>82</v>
      </c>
      <c r="F45" s="40" t="s">
        <v>54</v>
      </c>
      <c r="G45" s="39" t="s">
        <v>83</v>
      </c>
      <c r="H45" s="41">
        <v>3322.31</v>
      </c>
    </row>
    <row r="46" spans="2:8" ht="32" x14ac:dyDescent="0.2">
      <c r="B46" s="38">
        <f t="shared" si="0"/>
        <v>26</v>
      </c>
      <c r="C46" s="39" t="s">
        <v>51</v>
      </c>
      <c r="D46" s="39" t="s">
        <v>52</v>
      </c>
      <c r="E46" s="39" t="s">
        <v>84</v>
      </c>
      <c r="F46" s="40" t="s">
        <v>54</v>
      </c>
      <c r="G46" s="39" t="s">
        <v>85</v>
      </c>
      <c r="H46" s="41">
        <v>3157.66</v>
      </c>
    </row>
    <row r="47" spans="2:8" ht="32" x14ac:dyDescent="0.2">
      <c r="B47" s="38">
        <f t="shared" si="0"/>
        <v>27</v>
      </c>
      <c r="C47" s="39" t="s">
        <v>51</v>
      </c>
      <c r="D47" s="39" t="s">
        <v>52</v>
      </c>
      <c r="E47" s="39" t="s">
        <v>86</v>
      </c>
      <c r="F47" s="40" t="s">
        <v>54</v>
      </c>
      <c r="G47" s="39" t="s">
        <v>87</v>
      </c>
      <c r="H47" s="41">
        <v>3198.77</v>
      </c>
    </row>
    <row r="48" spans="2:8" ht="32" x14ac:dyDescent="0.2">
      <c r="B48" s="38">
        <f t="shared" si="0"/>
        <v>28</v>
      </c>
      <c r="C48" s="39" t="s">
        <v>51</v>
      </c>
      <c r="D48" s="39" t="s">
        <v>52</v>
      </c>
      <c r="E48" s="39" t="s">
        <v>88</v>
      </c>
      <c r="F48" s="40" t="s">
        <v>54</v>
      </c>
      <c r="G48" s="39" t="s">
        <v>89</v>
      </c>
      <c r="H48" s="41">
        <v>2253.09</v>
      </c>
    </row>
    <row r="49" spans="2:8" ht="32" x14ac:dyDescent="0.2">
      <c r="B49" s="38">
        <f t="shared" si="0"/>
        <v>29</v>
      </c>
      <c r="C49" s="39" t="s">
        <v>51</v>
      </c>
      <c r="D49" s="39" t="s">
        <v>52</v>
      </c>
      <c r="E49" s="39" t="s">
        <v>90</v>
      </c>
      <c r="F49" s="40" t="s">
        <v>54</v>
      </c>
      <c r="G49" s="39" t="s">
        <v>91</v>
      </c>
      <c r="H49" s="41">
        <v>1323.6</v>
      </c>
    </row>
    <row r="50" spans="2:8" ht="32" x14ac:dyDescent="0.2">
      <c r="B50" s="38">
        <f t="shared" si="0"/>
        <v>30</v>
      </c>
      <c r="C50" s="39" t="s">
        <v>51</v>
      </c>
      <c r="D50" s="39" t="s">
        <v>52</v>
      </c>
      <c r="E50" s="39" t="s">
        <v>92</v>
      </c>
      <c r="F50" s="40" t="s">
        <v>54</v>
      </c>
      <c r="G50" s="39" t="s">
        <v>93</v>
      </c>
      <c r="H50" s="41">
        <v>1713.18</v>
      </c>
    </row>
    <row r="51" spans="2:8" ht="32" x14ac:dyDescent="0.2">
      <c r="B51" s="38">
        <f t="shared" si="0"/>
        <v>31</v>
      </c>
      <c r="C51" s="39" t="s">
        <v>51</v>
      </c>
      <c r="D51" s="39" t="s">
        <v>52</v>
      </c>
      <c r="E51" s="39" t="s">
        <v>94</v>
      </c>
      <c r="F51" s="40" t="s">
        <v>54</v>
      </c>
      <c r="G51" s="39" t="s">
        <v>95</v>
      </c>
      <c r="H51" s="41">
        <v>2284.1799999999998</v>
      </c>
    </row>
    <row r="52" spans="2:8" ht="32" x14ac:dyDescent="0.2">
      <c r="B52" s="38">
        <f t="shared" si="0"/>
        <v>32</v>
      </c>
      <c r="C52" s="39" t="s">
        <v>51</v>
      </c>
      <c r="D52" s="39" t="s">
        <v>52</v>
      </c>
      <c r="E52" s="39" t="s">
        <v>96</v>
      </c>
      <c r="F52" s="40" t="s">
        <v>54</v>
      </c>
      <c r="G52" s="39" t="s">
        <v>97</v>
      </c>
      <c r="H52" s="41">
        <v>2178.54</v>
      </c>
    </row>
    <row r="53" spans="2:8" ht="32" x14ac:dyDescent="0.2">
      <c r="B53" s="38">
        <f t="shared" si="0"/>
        <v>33</v>
      </c>
      <c r="C53" s="39" t="s">
        <v>51</v>
      </c>
      <c r="D53" s="39" t="s">
        <v>52</v>
      </c>
      <c r="E53" s="39" t="s">
        <v>98</v>
      </c>
      <c r="F53" s="40" t="s">
        <v>54</v>
      </c>
      <c r="G53" s="39" t="s">
        <v>99</v>
      </c>
      <c r="H53" s="41">
        <v>3314.23</v>
      </c>
    </row>
    <row r="54" spans="2:8" ht="32" x14ac:dyDescent="0.2">
      <c r="B54" s="38">
        <f t="shared" si="0"/>
        <v>34</v>
      </c>
      <c r="C54" s="39" t="s">
        <v>51</v>
      </c>
      <c r="D54" s="39" t="s">
        <v>52</v>
      </c>
      <c r="E54" s="39" t="s">
        <v>100</v>
      </c>
      <c r="F54" s="40" t="s">
        <v>54</v>
      </c>
      <c r="G54" s="39" t="s">
        <v>101</v>
      </c>
      <c r="H54" s="41">
        <v>2253.09</v>
      </c>
    </row>
    <row r="55" spans="2:8" ht="32" x14ac:dyDescent="0.2">
      <c r="B55" s="38">
        <f t="shared" si="0"/>
        <v>35</v>
      </c>
      <c r="C55" s="39" t="s">
        <v>51</v>
      </c>
      <c r="D55" s="39" t="s">
        <v>52</v>
      </c>
      <c r="E55" s="39" t="s">
        <v>102</v>
      </c>
      <c r="F55" s="40" t="s">
        <v>54</v>
      </c>
      <c r="G55" s="39" t="s">
        <v>103</v>
      </c>
      <c r="H55" s="41">
        <v>2969.7</v>
      </c>
    </row>
    <row r="56" spans="2:8" ht="32" x14ac:dyDescent="0.2">
      <c r="B56" s="38">
        <f t="shared" si="0"/>
        <v>36</v>
      </c>
      <c r="C56" s="39" t="s">
        <v>51</v>
      </c>
      <c r="D56" s="39" t="s">
        <v>52</v>
      </c>
      <c r="E56" s="39" t="s">
        <v>104</v>
      </c>
      <c r="F56" s="40" t="s">
        <v>54</v>
      </c>
      <c r="G56" s="39" t="s">
        <v>105</v>
      </c>
      <c r="H56" s="41">
        <v>2903.22</v>
      </c>
    </row>
    <row r="57" spans="2:8" ht="32" x14ac:dyDescent="0.2">
      <c r="B57" s="38">
        <f t="shared" si="0"/>
        <v>37</v>
      </c>
      <c r="C57" s="39" t="s">
        <v>51</v>
      </c>
      <c r="D57" s="39" t="s">
        <v>52</v>
      </c>
      <c r="E57" s="39" t="s">
        <v>106</v>
      </c>
      <c r="F57" s="40" t="s">
        <v>54</v>
      </c>
      <c r="G57" s="39" t="s">
        <v>107</v>
      </c>
      <c r="H57" s="41">
        <v>1996.63</v>
      </c>
    </row>
    <row r="58" spans="2:8" ht="32" x14ac:dyDescent="0.2">
      <c r="B58" s="38">
        <f t="shared" si="0"/>
        <v>38</v>
      </c>
      <c r="C58" s="39" t="s">
        <v>51</v>
      </c>
      <c r="D58" s="39" t="s">
        <v>52</v>
      </c>
      <c r="E58" s="39" t="s">
        <v>108</v>
      </c>
      <c r="F58" s="40" t="s">
        <v>54</v>
      </c>
      <c r="G58" s="39" t="s">
        <v>109</v>
      </c>
      <c r="H58" s="41">
        <v>2604.66</v>
      </c>
    </row>
    <row r="59" spans="2:8" ht="32" x14ac:dyDescent="0.2">
      <c r="B59" s="38">
        <f t="shared" si="0"/>
        <v>39</v>
      </c>
      <c r="C59" s="39" t="s">
        <v>51</v>
      </c>
      <c r="D59" s="39" t="s">
        <v>52</v>
      </c>
      <c r="E59" s="39" t="s">
        <v>110</v>
      </c>
      <c r="F59" s="40" t="s">
        <v>54</v>
      </c>
      <c r="G59" s="39" t="s">
        <v>111</v>
      </c>
      <c r="H59" s="41">
        <v>1945.08</v>
      </c>
    </row>
    <row r="60" spans="2:8" ht="32" x14ac:dyDescent="0.2">
      <c r="B60" s="38">
        <f t="shared" si="0"/>
        <v>40</v>
      </c>
      <c r="C60" s="39" t="s">
        <v>51</v>
      </c>
      <c r="D60" s="39" t="s">
        <v>52</v>
      </c>
      <c r="E60" s="39" t="s">
        <v>112</v>
      </c>
      <c r="F60" s="40" t="s">
        <v>54</v>
      </c>
      <c r="G60" s="39" t="s">
        <v>113</v>
      </c>
      <c r="H60" s="41">
        <v>2612.06</v>
      </c>
    </row>
    <row r="61" spans="2:8" ht="32" x14ac:dyDescent="0.2">
      <c r="B61" s="38">
        <f t="shared" si="0"/>
        <v>41</v>
      </c>
      <c r="C61" s="39" t="s">
        <v>51</v>
      </c>
      <c r="D61" s="39" t="s">
        <v>52</v>
      </c>
      <c r="E61" s="39" t="s">
        <v>114</v>
      </c>
      <c r="F61" s="40" t="s">
        <v>54</v>
      </c>
      <c r="G61" s="39" t="s">
        <v>115</v>
      </c>
      <c r="H61" s="41">
        <v>3691.48</v>
      </c>
    </row>
    <row r="62" spans="2:8" ht="32" x14ac:dyDescent="0.2">
      <c r="B62" s="38">
        <f t="shared" si="0"/>
        <v>42</v>
      </c>
      <c r="C62" s="39" t="s">
        <v>51</v>
      </c>
      <c r="D62" s="39" t="s">
        <v>52</v>
      </c>
      <c r="E62" s="39" t="s">
        <v>116</v>
      </c>
      <c r="F62" s="40" t="s">
        <v>54</v>
      </c>
      <c r="G62" s="39" t="s">
        <v>117</v>
      </c>
      <c r="H62" s="41">
        <v>2267.31</v>
      </c>
    </row>
    <row r="63" spans="2:8" ht="32" x14ac:dyDescent="0.2">
      <c r="B63" s="38">
        <f t="shared" si="0"/>
        <v>43</v>
      </c>
      <c r="C63" s="39" t="s">
        <v>51</v>
      </c>
      <c r="D63" s="39" t="s">
        <v>52</v>
      </c>
      <c r="E63" s="39" t="s">
        <v>118</v>
      </c>
      <c r="F63" s="40" t="s">
        <v>54</v>
      </c>
      <c r="G63" s="39" t="s">
        <v>119</v>
      </c>
      <c r="H63" s="41">
        <v>2604.66</v>
      </c>
    </row>
    <row r="64" spans="2:8" ht="32" x14ac:dyDescent="0.2">
      <c r="B64" s="38">
        <f t="shared" si="0"/>
        <v>44</v>
      </c>
      <c r="C64" s="39" t="s">
        <v>51</v>
      </c>
      <c r="D64" s="39" t="s">
        <v>52</v>
      </c>
      <c r="E64" s="39" t="s">
        <v>120</v>
      </c>
      <c r="F64" s="40" t="s">
        <v>54</v>
      </c>
      <c r="G64" s="39" t="s">
        <v>121</v>
      </c>
      <c r="H64" s="41">
        <v>3841.19</v>
      </c>
    </row>
    <row r="65" spans="2:8" ht="32" x14ac:dyDescent="0.2">
      <c r="B65" s="38">
        <f t="shared" si="0"/>
        <v>45</v>
      </c>
      <c r="C65" s="39" t="s">
        <v>51</v>
      </c>
      <c r="D65" s="39" t="s">
        <v>52</v>
      </c>
      <c r="E65" s="39" t="s">
        <v>122</v>
      </c>
      <c r="F65" s="40" t="s">
        <v>54</v>
      </c>
      <c r="G65" s="39" t="s">
        <v>123</v>
      </c>
      <c r="H65" s="41">
        <v>2648.11</v>
      </c>
    </row>
    <row r="66" spans="2:8" ht="32" x14ac:dyDescent="0.2">
      <c r="B66" s="38">
        <f t="shared" si="0"/>
        <v>46</v>
      </c>
      <c r="C66" s="39" t="s">
        <v>51</v>
      </c>
      <c r="D66" s="39" t="s">
        <v>52</v>
      </c>
      <c r="E66" s="39" t="s">
        <v>124</v>
      </c>
      <c r="F66" s="40" t="s">
        <v>54</v>
      </c>
      <c r="G66" s="39" t="s">
        <v>125</v>
      </c>
      <c r="H66" s="41">
        <v>2227.79</v>
      </c>
    </row>
    <row r="67" spans="2:8" ht="32" x14ac:dyDescent="0.2">
      <c r="B67" s="38">
        <f t="shared" si="0"/>
        <v>47</v>
      </c>
      <c r="C67" s="39" t="s">
        <v>51</v>
      </c>
      <c r="D67" s="39" t="s">
        <v>52</v>
      </c>
      <c r="E67" s="39" t="s">
        <v>126</v>
      </c>
      <c r="F67" s="40" t="s">
        <v>54</v>
      </c>
      <c r="G67" s="39" t="s">
        <v>127</v>
      </c>
      <c r="H67" s="41">
        <v>445.32</v>
      </c>
    </row>
    <row r="68" spans="2:8" ht="32" x14ac:dyDescent="0.2">
      <c r="B68" s="38">
        <f t="shared" si="0"/>
        <v>48</v>
      </c>
      <c r="C68" s="39" t="s">
        <v>51</v>
      </c>
      <c r="D68" s="39" t="s">
        <v>52</v>
      </c>
      <c r="E68" s="39" t="s">
        <v>128</v>
      </c>
      <c r="F68" s="40" t="s">
        <v>54</v>
      </c>
      <c r="G68" s="39" t="s">
        <v>129</v>
      </c>
      <c r="H68" s="41">
        <v>2603.67</v>
      </c>
    </row>
    <row r="69" spans="2:8" ht="32" x14ac:dyDescent="0.2">
      <c r="B69" s="38">
        <f t="shared" si="0"/>
        <v>49</v>
      </c>
      <c r="C69" s="39" t="s">
        <v>51</v>
      </c>
      <c r="D69" s="39" t="s">
        <v>52</v>
      </c>
      <c r="E69" s="39" t="s">
        <v>130</v>
      </c>
      <c r="F69" s="40" t="s">
        <v>54</v>
      </c>
      <c r="G69" s="39" t="s">
        <v>131</v>
      </c>
      <c r="H69" s="41">
        <v>1648.24</v>
      </c>
    </row>
    <row r="70" spans="2:8" ht="32" x14ac:dyDescent="0.2">
      <c r="B70" s="38">
        <f t="shared" si="0"/>
        <v>50</v>
      </c>
      <c r="C70" s="39" t="s">
        <v>51</v>
      </c>
      <c r="D70" s="39" t="s">
        <v>52</v>
      </c>
      <c r="E70" s="39" t="s">
        <v>132</v>
      </c>
      <c r="F70" s="40" t="s">
        <v>54</v>
      </c>
      <c r="G70" s="39" t="s">
        <v>133</v>
      </c>
      <c r="H70" s="41">
        <v>3228.68</v>
      </c>
    </row>
    <row r="71" spans="2:8" ht="32" x14ac:dyDescent="0.2">
      <c r="B71" s="38">
        <f t="shared" si="0"/>
        <v>51</v>
      </c>
      <c r="C71" s="39" t="s">
        <v>51</v>
      </c>
      <c r="D71" s="39" t="s">
        <v>52</v>
      </c>
      <c r="E71" s="39" t="s">
        <v>134</v>
      </c>
      <c r="F71" s="40" t="s">
        <v>54</v>
      </c>
      <c r="G71" s="39" t="s">
        <v>135</v>
      </c>
      <c r="H71" s="41">
        <v>2267.31</v>
      </c>
    </row>
    <row r="72" spans="2:8" ht="32" x14ac:dyDescent="0.2">
      <c r="B72" s="38">
        <f t="shared" si="0"/>
        <v>52</v>
      </c>
      <c r="C72" s="39" t="s">
        <v>51</v>
      </c>
      <c r="D72" s="39" t="s">
        <v>52</v>
      </c>
      <c r="E72" s="39" t="s">
        <v>136</v>
      </c>
      <c r="F72" s="40" t="s">
        <v>54</v>
      </c>
      <c r="G72" s="39" t="s">
        <v>137</v>
      </c>
      <c r="H72" s="41">
        <v>3185.89</v>
      </c>
    </row>
    <row r="73" spans="2:8" ht="32" x14ac:dyDescent="0.2">
      <c r="B73" s="38">
        <f t="shared" si="0"/>
        <v>53</v>
      </c>
      <c r="C73" s="39" t="s">
        <v>51</v>
      </c>
      <c r="D73" s="39" t="s">
        <v>52</v>
      </c>
      <c r="E73" s="39" t="s">
        <v>138</v>
      </c>
      <c r="F73" s="40" t="s">
        <v>54</v>
      </c>
      <c r="G73" s="39" t="s">
        <v>139</v>
      </c>
      <c r="H73" s="41">
        <v>2927.99</v>
      </c>
    </row>
    <row r="74" spans="2:8" ht="32" x14ac:dyDescent="0.2">
      <c r="B74" s="38">
        <f t="shared" si="0"/>
        <v>54</v>
      </c>
      <c r="C74" s="39" t="s">
        <v>51</v>
      </c>
      <c r="D74" s="39" t="s">
        <v>52</v>
      </c>
      <c r="E74" s="39" t="s">
        <v>140</v>
      </c>
      <c r="F74" s="40" t="s">
        <v>54</v>
      </c>
      <c r="G74" s="39" t="s">
        <v>141</v>
      </c>
      <c r="H74" s="41">
        <v>1945.73</v>
      </c>
    </row>
    <row r="75" spans="2:8" ht="32" x14ac:dyDescent="0.2">
      <c r="B75" s="38">
        <f t="shared" si="0"/>
        <v>55</v>
      </c>
      <c r="C75" s="39" t="s">
        <v>51</v>
      </c>
      <c r="D75" s="39" t="s">
        <v>52</v>
      </c>
      <c r="E75" s="39" t="s">
        <v>142</v>
      </c>
      <c r="F75" s="40" t="s">
        <v>54</v>
      </c>
      <c r="G75" s="39" t="s">
        <v>143</v>
      </c>
      <c r="H75" s="41">
        <v>2380.25</v>
      </c>
    </row>
    <row r="76" spans="2:8" ht="32" x14ac:dyDescent="0.2">
      <c r="B76" s="38">
        <f t="shared" si="0"/>
        <v>56</v>
      </c>
      <c r="C76" s="39" t="s">
        <v>51</v>
      </c>
      <c r="D76" s="39" t="s">
        <v>52</v>
      </c>
      <c r="E76" s="39" t="s">
        <v>144</v>
      </c>
      <c r="F76" s="40" t="s">
        <v>54</v>
      </c>
      <c r="G76" s="39" t="s">
        <v>145</v>
      </c>
      <c r="H76" s="41">
        <v>2281.4</v>
      </c>
    </row>
    <row r="77" spans="2:8" ht="32" x14ac:dyDescent="0.2">
      <c r="B77" s="38">
        <f t="shared" si="0"/>
        <v>57</v>
      </c>
      <c r="C77" s="39" t="s">
        <v>51</v>
      </c>
      <c r="D77" s="39" t="s">
        <v>52</v>
      </c>
      <c r="E77" s="39" t="s">
        <v>146</v>
      </c>
      <c r="F77" s="40" t="s">
        <v>54</v>
      </c>
      <c r="G77" s="39" t="s">
        <v>147</v>
      </c>
      <c r="H77" s="41">
        <v>2969.61</v>
      </c>
    </row>
    <row r="78" spans="2:8" ht="32" x14ac:dyDescent="0.2">
      <c r="B78" s="38">
        <f t="shared" si="0"/>
        <v>58</v>
      </c>
      <c r="C78" s="39" t="s">
        <v>51</v>
      </c>
      <c r="D78" s="39" t="s">
        <v>52</v>
      </c>
      <c r="E78" s="39" t="s">
        <v>148</v>
      </c>
      <c r="F78" s="40" t="s">
        <v>54</v>
      </c>
      <c r="G78" s="39" t="s">
        <v>149</v>
      </c>
      <c r="H78" s="41">
        <v>1724.16</v>
      </c>
    </row>
    <row r="79" spans="2:8" ht="32" x14ac:dyDescent="0.2">
      <c r="B79" s="38">
        <f t="shared" si="0"/>
        <v>59</v>
      </c>
      <c r="C79" s="39" t="s">
        <v>51</v>
      </c>
      <c r="D79" s="39" t="s">
        <v>52</v>
      </c>
      <c r="E79" s="39" t="s">
        <v>150</v>
      </c>
      <c r="F79" s="40" t="s">
        <v>54</v>
      </c>
      <c r="G79" s="39" t="s">
        <v>151</v>
      </c>
      <c r="H79" s="41">
        <v>3191.18</v>
      </c>
    </row>
    <row r="80" spans="2:8" ht="32" x14ac:dyDescent="0.2">
      <c r="B80" s="38">
        <f t="shared" si="0"/>
        <v>60</v>
      </c>
      <c r="C80" s="39" t="s">
        <v>51</v>
      </c>
      <c r="D80" s="39" t="s">
        <v>52</v>
      </c>
      <c r="E80" s="39" t="s">
        <v>152</v>
      </c>
      <c r="F80" s="40" t="s">
        <v>54</v>
      </c>
      <c r="G80" s="39" t="s">
        <v>153</v>
      </c>
      <c r="H80" s="41">
        <v>2281.4</v>
      </c>
    </row>
    <row r="81" spans="2:8" ht="32" x14ac:dyDescent="0.2">
      <c r="B81" s="38">
        <f t="shared" si="0"/>
        <v>61</v>
      </c>
      <c r="C81" s="39" t="s">
        <v>51</v>
      </c>
      <c r="D81" s="39" t="s">
        <v>52</v>
      </c>
      <c r="E81" s="39" t="s">
        <v>154</v>
      </c>
      <c r="F81" s="40" t="s">
        <v>54</v>
      </c>
      <c r="G81" s="39" t="s">
        <v>155</v>
      </c>
      <c r="H81" s="41">
        <v>1630.33</v>
      </c>
    </row>
    <row r="82" spans="2:8" ht="32" x14ac:dyDescent="0.2">
      <c r="B82" s="38">
        <f t="shared" si="0"/>
        <v>62</v>
      </c>
      <c r="C82" s="39" t="s">
        <v>51</v>
      </c>
      <c r="D82" s="39" t="s">
        <v>52</v>
      </c>
      <c r="E82" s="39" t="s">
        <v>156</v>
      </c>
      <c r="F82" s="40" t="s">
        <v>54</v>
      </c>
      <c r="G82" s="39" t="s">
        <v>157</v>
      </c>
      <c r="H82" s="41">
        <v>3130.24</v>
      </c>
    </row>
    <row r="83" spans="2:8" ht="32" x14ac:dyDescent="0.2">
      <c r="B83" s="38">
        <f t="shared" si="0"/>
        <v>63</v>
      </c>
      <c r="C83" s="39" t="s">
        <v>51</v>
      </c>
      <c r="D83" s="39" t="s">
        <v>52</v>
      </c>
      <c r="E83" s="39" t="s">
        <v>158</v>
      </c>
      <c r="F83" s="40" t="s">
        <v>54</v>
      </c>
      <c r="G83" s="39" t="s">
        <v>159</v>
      </c>
      <c r="H83" s="41">
        <v>379.42</v>
      </c>
    </row>
    <row r="84" spans="2:8" ht="32" x14ac:dyDescent="0.2">
      <c r="B84" s="38">
        <f t="shared" si="0"/>
        <v>64</v>
      </c>
      <c r="C84" s="39" t="s">
        <v>51</v>
      </c>
      <c r="D84" s="39" t="s">
        <v>52</v>
      </c>
      <c r="E84" s="39" t="s">
        <v>160</v>
      </c>
      <c r="F84" s="40" t="s">
        <v>54</v>
      </c>
      <c r="G84" s="39" t="s">
        <v>161</v>
      </c>
      <c r="H84" s="41">
        <v>2253.09</v>
      </c>
    </row>
    <row r="85" spans="2:8" ht="32" x14ac:dyDescent="0.2">
      <c r="B85" s="38">
        <f t="shared" si="0"/>
        <v>65</v>
      </c>
      <c r="C85" s="39" t="s">
        <v>51</v>
      </c>
      <c r="D85" s="39" t="s">
        <v>52</v>
      </c>
      <c r="E85" s="39" t="s">
        <v>162</v>
      </c>
      <c r="F85" s="40" t="s">
        <v>54</v>
      </c>
      <c r="G85" s="39" t="s">
        <v>163</v>
      </c>
      <c r="H85" s="41">
        <v>3090.44</v>
      </c>
    </row>
    <row r="86" spans="2:8" ht="32" x14ac:dyDescent="0.2">
      <c r="B86" s="38">
        <f t="shared" ref="B86:B149" si="1">B85+1</f>
        <v>66</v>
      </c>
      <c r="C86" s="39" t="s">
        <v>51</v>
      </c>
      <c r="D86" s="39" t="s">
        <v>52</v>
      </c>
      <c r="E86" s="39" t="s">
        <v>164</v>
      </c>
      <c r="F86" s="40" t="s">
        <v>54</v>
      </c>
      <c r="G86" s="39" t="s">
        <v>165</v>
      </c>
      <c r="H86" s="41">
        <v>1187.71</v>
      </c>
    </row>
    <row r="87" spans="2:8" ht="32" x14ac:dyDescent="0.2">
      <c r="B87" s="38">
        <f t="shared" si="1"/>
        <v>67</v>
      </c>
      <c r="C87" s="39" t="s">
        <v>51</v>
      </c>
      <c r="D87" s="39" t="s">
        <v>52</v>
      </c>
      <c r="E87" s="39" t="s">
        <v>166</v>
      </c>
      <c r="F87" s="40" t="s">
        <v>54</v>
      </c>
      <c r="G87" s="39" t="s">
        <v>167</v>
      </c>
      <c r="H87" s="41">
        <v>3424.69</v>
      </c>
    </row>
    <row r="88" spans="2:8" ht="32" x14ac:dyDescent="0.2">
      <c r="B88" s="38">
        <f t="shared" si="1"/>
        <v>68</v>
      </c>
      <c r="C88" s="39" t="s">
        <v>51</v>
      </c>
      <c r="D88" s="39" t="s">
        <v>52</v>
      </c>
      <c r="E88" s="39" t="s">
        <v>168</v>
      </c>
      <c r="F88" s="40" t="s">
        <v>54</v>
      </c>
      <c r="G88" s="39" t="s">
        <v>169</v>
      </c>
      <c r="H88" s="41">
        <v>412.82</v>
      </c>
    </row>
    <row r="89" spans="2:8" ht="32" x14ac:dyDescent="0.2">
      <c r="B89" s="38">
        <f t="shared" si="1"/>
        <v>69</v>
      </c>
      <c r="C89" s="39" t="s">
        <v>51</v>
      </c>
      <c r="D89" s="39" t="s">
        <v>52</v>
      </c>
      <c r="E89" s="39" t="s">
        <v>170</v>
      </c>
      <c r="F89" s="40" t="s">
        <v>54</v>
      </c>
      <c r="G89" s="39" t="s">
        <v>171</v>
      </c>
      <c r="H89" s="41">
        <v>2591.81</v>
      </c>
    </row>
    <row r="90" spans="2:8" ht="32" x14ac:dyDescent="0.2">
      <c r="B90" s="38">
        <f t="shared" si="1"/>
        <v>70</v>
      </c>
      <c r="C90" s="39" t="s">
        <v>51</v>
      </c>
      <c r="D90" s="39" t="s">
        <v>52</v>
      </c>
      <c r="E90" s="39" t="s">
        <v>172</v>
      </c>
      <c r="F90" s="40" t="s">
        <v>54</v>
      </c>
      <c r="G90" s="39" t="s">
        <v>173</v>
      </c>
      <c r="H90" s="41">
        <v>2253.09</v>
      </c>
    </row>
    <row r="91" spans="2:8" x14ac:dyDescent="0.2">
      <c r="B91" s="38">
        <f t="shared" si="1"/>
        <v>71</v>
      </c>
      <c r="C91" s="39" t="s">
        <v>51</v>
      </c>
      <c r="D91" s="39">
        <v>1486</v>
      </c>
      <c r="E91" s="39" t="s">
        <v>174</v>
      </c>
      <c r="F91" s="40" t="s">
        <v>23</v>
      </c>
      <c r="G91" s="39" t="s">
        <v>175</v>
      </c>
      <c r="H91" s="41">
        <v>1051.7</v>
      </c>
    </row>
    <row r="92" spans="2:8" ht="32" x14ac:dyDescent="0.2">
      <c r="B92" s="38">
        <f t="shared" si="1"/>
        <v>72</v>
      </c>
      <c r="C92" s="39" t="s">
        <v>51</v>
      </c>
      <c r="D92" s="39" t="s">
        <v>52</v>
      </c>
      <c r="E92" s="39" t="s">
        <v>176</v>
      </c>
      <c r="F92" s="40" t="s">
        <v>54</v>
      </c>
      <c r="G92" s="39" t="s">
        <v>177</v>
      </c>
      <c r="H92" s="41">
        <v>2906.15</v>
      </c>
    </row>
    <row r="93" spans="2:8" ht="32" x14ac:dyDescent="0.2">
      <c r="B93" s="38">
        <f t="shared" si="1"/>
        <v>73</v>
      </c>
      <c r="C93" s="39" t="s">
        <v>51</v>
      </c>
      <c r="D93" s="39" t="s">
        <v>52</v>
      </c>
      <c r="E93" s="39" t="s">
        <v>178</v>
      </c>
      <c r="F93" s="40" t="s">
        <v>54</v>
      </c>
      <c r="G93" s="39" t="s">
        <v>179</v>
      </c>
      <c r="H93" s="41">
        <v>2278.15</v>
      </c>
    </row>
    <row r="94" spans="2:8" ht="32" x14ac:dyDescent="0.2">
      <c r="B94" s="38">
        <f t="shared" si="1"/>
        <v>74</v>
      </c>
      <c r="C94" s="39" t="s">
        <v>51</v>
      </c>
      <c r="D94" s="39" t="s">
        <v>52</v>
      </c>
      <c r="E94" s="39" t="s">
        <v>180</v>
      </c>
      <c r="F94" s="40" t="s">
        <v>54</v>
      </c>
      <c r="G94" s="39" t="s">
        <v>181</v>
      </c>
      <c r="H94" s="41">
        <v>3153.12</v>
      </c>
    </row>
    <row r="95" spans="2:8" ht="32" x14ac:dyDescent="0.2">
      <c r="B95" s="38">
        <f t="shared" si="1"/>
        <v>75</v>
      </c>
      <c r="C95" s="39" t="s">
        <v>51</v>
      </c>
      <c r="D95" s="39" t="s">
        <v>52</v>
      </c>
      <c r="E95" s="39" t="s">
        <v>182</v>
      </c>
      <c r="F95" s="40" t="s">
        <v>54</v>
      </c>
      <c r="G95" s="39" t="s">
        <v>183</v>
      </c>
      <c r="H95" s="41">
        <v>2418.5300000000002</v>
      </c>
    </row>
    <row r="96" spans="2:8" ht="32" x14ac:dyDescent="0.2">
      <c r="B96" s="38">
        <f t="shared" si="1"/>
        <v>76</v>
      </c>
      <c r="C96" s="39" t="s">
        <v>51</v>
      </c>
      <c r="D96" s="39" t="s">
        <v>52</v>
      </c>
      <c r="E96" s="39" t="s">
        <v>184</v>
      </c>
      <c r="F96" s="40" t="s">
        <v>54</v>
      </c>
      <c r="G96" s="39" t="s">
        <v>185</v>
      </c>
      <c r="H96" s="41">
        <v>2605.66</v>
      </c>
    </row>
    <row r="97" spans="2:8" ht="32" x14ac:dyDescent="0.2">
      <c r="B97" s="38">
        <f t="shared" si="1"/>
        <v>77</v>
      </c>
      <c r="C97" s="39" t="s">
        <v>51</v>
      </c>
      <c r="D97" s="39" t="s">
        <v>52</v>
      </c>
      <c r="E97" s="39" t="s">
        <v>186</v>
      </c>
      <c r="F97" s="40" t="s">
        <v>54</v>
      </c>
      <c r="G97" s="39" t="s">
        <v>187</v>
      </c>
      <c r="H97" s="41">
        <v>1171.28</v>
      </c>
    </row>
    <row r="98" spans="2:8" ht="32" x14ac:dyDescent="0.2">
      <c r="B98" s="38">
        <f t="shared" si="1"/>
        <v>78</v>
      </c>
      <c r="C98" s="39" t="s">
        <v>51</v>
      </c>
      <c r="D98" s="39" t="s">
        <v>52</v>
      </c>
      <c r="E98" s="39" t="s">
        <v>188</v>
      </c>
      <c r="F98" s="40" t="s">
        <v>54</v>
      </c>
      <c r="G98" s="39" t="s">
        <v>189</v>
      </c>
      <c r="H98" s="41">
        <v>2253.09</v>
      </c>
    </row>
    <row r="99" spans="2:8" ht="32" x14ac:dyDescent="0.2">
      <c r="B99" s="38">
        <f t="shared" si="1"/>
        <v>79</v>
      </c>
      <c r="C99" s="39" t="s">
        <v>51</v>
      </c>
      <c r="D99" s="39" t="s">
        <v>52</v>
      </c>
      <c r="E99" s="39" t="s">
        <v>190</v>
      </c>
      <c r="F99" s="40" t="s">
        <v>54</v>
      </c>
      <c r="G99" s="39" t="s">
        <v>191</v>
      </c>
      <c r="H99" s="41">
        <v>2081.75</v>
      </c>
    </row>
    <row r="100" spans="2:8" ht="32" x14ac:dyDescent="0.2">
      <c r="B100" s="38">
        <f t="shared" si="1"/>
        <v>80</v>
      </c>
      <c r="C100" s="39" t="s">
        <v>51</v>
      </c>
      <c r="D100" s="39" t="s">
        <v>52</v>
      </c>
      <c r="E100" s="39" t="s">
        <v>192</v>
      </c>
      <c r="F100" s="40" t="s">
        <v>54</v>
      </c>
      <c r="G100" s="39" t="s">
        <v>193</v>
      </c>
      <c r="H100" s="41">
        <v>3322.31</v>
      </c>
    </row>
    <row r="101" spans="2:8" ht="32" x14ac:dyDescent="0.2">
      <c r="B101" s="38">
        <f t="shared" si="1"/>
        <v>81</v>
      </c>
      <c r="C101" s="39" t="s">
        <v>51</v>
      </c>
      <c r="D101" s="39" t="s">
        <v>52</v>
      </c>
      <c r="E101" s="39" t="s">
        <v>194</v>
      </c>
      <c r="F101" s="40" t="s">
        <v>54</v>
      </c>
      <c r="G101" s="39" t="s">
        <v>195</v>
      </c>
      <c r="H101" s="41">
        <v>2049.37</v>
      </c>
    </row>
    <row r="102" spans="2:8" ht="32" x14ac:dyDescent="0.2">
      <c r="B102" s="38">
        <f t="shared" si="1"/>
        <v>82</v>
      </c>
      <c r="C102" s="39" t="s">
        <v>51</v>
      </c>
      <c r="D102" s="39" t="s">
        <v>52</v>
      </c>
      <c r="E102" s="39" t="s">
        <v>196</v>
      </c>
      <c r="F102" s="40" t="s">
        <v>54</v>
      </c>
      <c r="G102" s="39" t="s">
        <v>197</v>
      </c>
      <c r="H102" s="41">
        <v>2608.86</v>
      </c>
    </row>
    <row r="103" spans="2:8" ht="32" x14ac:dyDescent="0.2">
      <c r="B103" s="38">
        <f t="shared" si="1"/>
        <v>83</v>
      </c>
      <c r="C103" s="39" t="s">
        <v>51</v>
      </c>
      <c r="D103" s="39" t="s">
        <v>52</v>
      </c>
      <c r="E103" s="39" t="s">
        <v>198</v>
      </c>
      <c r="F103" s="40" t="s">
        <v>54</v>
      </c>
      <c r="G103" s="39" t="s">
        <v>199</v>
      </c>
      <c r="H103" s="41">
        <v>2253.09</v>
      </c>
    </row>
    <row r="104" spans="2:8" ht="32" x14ac:dyDescent="0.2">
      <c r="B104" s="38">
        <f t="shared" si="1"/>
        <v>84</v>
      </c>
      <c r="C104" s="39" t="s">
        <v>51</v>
      </c>
      <c r="D104" s="39" t="s">
        <v>52</v>
      </c>
      <c r="E104" s="39" t="s">
        <v>200</v>
      </c>
      <c r="F104" s="40" t="s">
        <v>54</v>
      </c>
      <c r="G104" s="39" t="s">
        <v>201</v>
      </c>
      <c r="H104" s="41">
        <v>2381.12</v>
      </c>
    </row>
    <row r="105" spans="2:8" ht="32" x14ac:dyDescent="0.2">
      <c r="B105" s="38">
        <f t="shared" si="1"/>
        <v>85</v>
      </c>
      <c r="C105" s="39" t="s">
        <v>51</v>
      </c>
      <c r="D105" s="39" t="s">
        <v>52</v>
      </c>
      <c r="E105" s="39" t="s">
        <v>202</v>
      </c>
      <c r="F105" s="40" t="s">
        <v>54</v>
      </c>
      <c r="G105" s="39" t="s">
        <v>203</v>
      </c>
      <c r="H105" s="41">
        <v>2618.88</v>
      </c>
    </row>
    <row r="106" spans="2:8" ht="32" x14ac:dyDescent="0.2">
      <c r="B106" s="38">
        <f t="shared" si="1"/>
        <v>86</v>
      </c>
      <c r="C106" s="39" t="s">
        <v>51</v>
      </c>
      <c r="D106" s="39" t="s">
        <v>52</v>
      </c>
      <c r="E106" s="39" t="s">
        <v>204</v>
      </c>
      <c r="F106" s="40" t="s">
        <v>54</v>
      </c>
      <c r="G106" s="39" t="s">
        <v>205</v>
      </c>
      <c r="H106" s="41">
        <v>2020.18</v>
      </c>
    </row>
    <row r="107" spans="2:8" ht="32" x14ac:dyDescent="0.2">
      <c r="B107" s="38">
        <f t="shared" si="1"/>
        <v>87</v>
      </c>
      <c r="C107" s="39" t="s">
        <v>51</v>
      </c>
      <c r="D107" s="39" t="s">
        <v>52</v>
      </c>
      <c r="E107" s="39" t="s">
        <v>206</v>
      </c>
      <c r="F107" s="40" t="s">
        <v>54</v>
      </c>
      <c r="G107" s="39" t="s">
        <v>207</v>
      </c>
      <c r="H107" s="41">
        <v>1947.27</v>
      </c>
    </row>
    <row r="108" spans="2:8" ht="32" x14ac:dyDescent="0.2">
      <c r="B108" s="38">
        <f t="shared" si="1"/>
        <v>88</v>
      </c>
      <c r="C108" s="39" t="s">
        <v>51</v>
      </c>
      <c r="D108" s="39" t="s">
        <v>52</v>
      </c>
      <c r="E108" s="39" t="s">
        <v>208</v>
      </c>
      <c r="F108" s="40" t="s">
        <v>54</v>
      </c>
      <c r="G108" s="39" t="s">
        <v>209</v>
      </c>
      <c r="H108" s="41">
        <v>3379.19</v>
      </c>
    </row>
    <row r="109" spans="2:8" ht="32" x14ac:dyDescent="0.2">
      <c r="B109" s="38">
        <f t="shared" si="1"/>
        <v>89</v>
      </c>
      <c r="C109" s="39" t="s">
        <v>51</v>
      </c>
      <c r="D109" s="39" t="s">
        <v>52</v>
      </c>
      <c r="E109" s="39" t="s">
        <v>210</v>
      </c>
      <c r="F109" s="40" t="s">
        <v>54</v>
      </c>
      <c r="G109" s="39" t="s">
        <v>211</v>
      </c>
      <c r="H109" s="41">
        <v>3403.9</v>
      </c>
    </row>
    <row r="110" spans="2:8" ht="32" x14ac:dyDescent="0.2">
      <c r="B110" s="38">
        <f t="shared" si="1"/>
        <v>90</v>
      </c>
      <c r="C110" s="39" t="s">
        <v>51</v>
      </c>
      <c r="D110" s="39" t="s">
        <v>52</v>
      </c>
      <c r="E110" s="39" t="s">
        <v>212</v>
      </c>
      <c r="F110" s="40" t="s">
        <v>54</v>
      </c>
      <c r="G110" s="39" t="s">
        <v>213</v>
      </c>
      <c r="H110" s="41">
        <v>3829.67</v>
      </c>
    </row>
    <row r="111" spans="2:8" ht="32" x14ac:dyDescent="0.2">
      <c r="B111" s="38">
        <f t="shared" si="1"/>
        <v>91</v>
      </c>
      <c r="C111" s="39" t="s">
        <v>51</v>
      </c>
      <c r="D111" s="39" t="s">
        <v>52</v>
      </c>
      <c r="E111" s="39" t="s">
        <v>214</v>
      </c>
      <c r="F111" s="40" t="s">
        <v>54</v>
      </c>
      <c r="G111" s="39" t="s">
        <v>215</v>
      </c>
      <c r="H111" s="41">
        <v>1702.77</v>
      </c>
    </row>
    <row r="112" spans="2:8" ht="32" x14ac:dyDescent="0.2">
      <c r="B112" s="38">
        <f t="shared" si="1"/>
        <v>92</v>
      </c>
      <c r="C112" s="39" t="s">
        <v>51</v>
      </c>
      <c r="D112" s="39" t="s">
        <v>52</v>
      </c>
      <c r="E112" s="39" t="s">
        <v>216</v>
      </c>
      <c r="F112" s="40" t="s">
        <v>54</v>
      </c>
      <c r="G112" s="39" t="s">
        <v>217</v>
      </c>
      <c r="H112" s="41">
        <v>2648.11</v>
      </c>
    </row>
    <row r="113" spans="2:8" ht="32" x14ac:dyDescent="0.2">
      <c r="B113" s="38">
        <f t="shared" si="1"/>
        <v>93</v>
      </c>
      <c r="C113" s="39" t="s">
        <v>51</v>
      </c>
      <c r="D113" s="39" t="s">
        <v>52</v>
      </c>
      <c r="E113" s="39" t="s">
        <v>218</v>
      </c>
      <c r="F113" s="40" t="s">
        <v>54</v>
      </c>
      <c r="G113" s="39" t="s">
        <v>219</v>
      </c>
      <c r="H113" s="41">
        <v>3547.85</v>
      </c>
    </row>
    <row r="114" spans="2:8" ht="32" x14ac:dyDescent="0.2">
      <c r="B114" s="38">
        <f t="shared" si="1"/>
        <v>94</v>
      </c>
      <c r="C114" s="39" t="s">
        <v>51</v>
      </c>
      <c r="D114" s="39" t="s">
        <v>52</v>
      </c>
      <c r="E114" s="39" t="s">
        <v>220</v>
      </c>
      <c r="F114" s="40" t="s">
        <v>54</v>
      </c>
      <c r="G114" s="39" t="s">
        <v>221</v>
      </c>
      <c r="H114" s="41">
        <v>3350.75</v>
      </c>
    </row>
    <row r="115" spans="2:8" ht="32" x14ac:dyDescent="0.2">
      <c r="B115" s="38">
        <f t="shared" si="1"/>
        <v>95</v>
      </c>
      <c r="C115" s="39" t="s">
        <v>51</v>
      </c>
      <c r="D115" s="39" t="s">
        <v>52</v>
      </c>
      <c r="E115" s="39" t="s">
        <v>222</v>
      </c>
      <c r="F115" s="40" t="s">
        <v>54</v>
      </c>
      <c r="G115" s="39" t="s">
        <v>223</v>
      </c>
      <c r="H115" s="41">
        <v>2253.09</v>
      </c>
    </row>
    <row r="116" spans="2:8" ht="32" x14ac:dyDescent="0.2">
      <c r="B116" s="38">
        <f t="shared" si="1"/>
        <v>96</v>
      </c>
      <c r="C116" s="39" t="s">
        <v>51</v>
      </c>
      <c r="D116" s="39" t="s">
        <v>52</v>
      </c>
      <c r="E116" s="39" t="s">
        <v>224</v>
      </c>
      <c r="F116" s="40" t="s">
        <v>54</v>
      </c>
      <c r="G116" s="39" t="s">
        <v>225</v>
      </c>
      <c r="H116" s="41">
        <v>2633.89</v>
      </c>
    </row>
    <row r="117" spans="2:8" ht="32" x14ac:dyDescent="0.2">
      <c r="B117" s="38">
        <f t="shared" si="1"/>
        <v>97</v>
      </c>
      <c r="C117" s="39" t="s">
        <v>51</v>
      </c>
      <c r="D117" s="39" t="s">
        <v>52</v>
      </c>
      <c r="E117" s="39" t="s">
        <v>226</v>
      </c>
      <c r="F117" s="40" t="s">
        <v>54</v>
      </c>
      <c r="G117" s="39" t="s">
        <v>227</v>
      </c>
      <c r="H117" s="41">
        <v>2281.4</v>
      </c>
    </row>
    <row r="118" spans="2:8" ht="32" x14ac:dyDescent="0.2">
      <c r="B118" s="38">
        <f t="shared" si="1"/>
        <v>98</v>
      </c>
      <c r="C118" s="39" t="s">
        <v>51</v>
      </c>
      <c r="D118" s="39" t="s">
        <v>52</v>
      </c>
      <c r="E118" s="39" t="s">
        <v>228</v>
      </c>
      <c r="F118" s="40" t="s">
        <v>54</v>
      </c>
      <c r="G118" s="39" t="s">
        <v>229</v>
      </c>
      <c r="H118" s="41">
        <v>2950.91</v>
      </c>
    </row>
    <row r="119" spans="2:8" ht="32" x14ac:dyDescent="0.2">
      <c r="B119" s="38">
        <f t="shared" si="1"/>
        <v>99</v>
      </c>
      <c r="C119" s="39" t="s">
        <v>51</v>
      </c>
      <c r="D119" s="39" t="s">
        <v>52</v>
      </c>
      <c r="E119" s="39" t="s">
        <v>230</v>
      </c>
      <c r="F119" s="40" t="s">
        <v>54</v>
      </c>
      <c r="G119" s="39" t="s">
        <v>231</v>
      </c>
      <c r="H119" s="41">
        <v>1713.18</v>
      </c>
    </row>
    <row r="120" spans="2:8" ht="32" x14ac:dyDescent="0.2">
      <c r="B120" s="38">
        <f t="shared" si="1"/>
        <v>100</v>
      </c>
      <c r="C120" s="39" t="s">
        <v>51</v>
      </c>
      <c r="D120" s="39" t="s">
        <v>52</v>
      </c>
      <c r="E120" s="39" t="s">
        <v>232</v>
      </c>
      <c r="F120" s="40" t="s">
        <v>54</v>
      </c>
      <c r="G120" s="39" t="s">
        <v>233</v>
      </c>
      <c r="H120" s="41">
        <v>2432.75</v>
      </c>
    </row>
    <row r="121" spans="2:8" ht="32" x14ac:dyDescent="0.2">
      <c r="B121" s="38">
        <f t="shared" si="1"/>
        <v>101</v>
      </c>
      <c r="C121" s="39" t="s">
        <v>234</v>
      </c>
      <c r="D121" s="39">
        <v>1619508</v>
      </c>
      <c r="E121" s="39" t="s">
        <v>37</v>
      </c>
      <c r="F121" s="40" t="s">
        <v>38</v>
      </c>
      <c r="G121" s="39" t="s">
        <v>235</v>
      </c>
      <c r="H121" s="41">
        <v>2330.85</v>
      </c>
    </row>
    <row r="122" spans="2:8" ht="32" x14ac:dyDescent="0.2">
      <c r="B122" s="38">
        <f t="shared" si="1"/>
        <v>102</v>
      </c>
      <c r="C122" s="39" t="s">
        <v>234</v>
      </c>
      <c r="D122" s="39">
        <v>20</v>
      </c>
      <c r="E122" s="39" t="s">
        <v>236</v>
      </c>
      <c r="F122" s="40" t="s">
        <v>237</v>
      </c>
      <c r="G122" s="39" t="s">
        <v>238</v>
      </c>
      <c r="H122" s="41">
        <v>10500</v>
      </c>
    </row>
    <row r="123" spans="2:8" ht="32" x14ac:dyDescent="0.2">
      <c r="B123" s="38">
        <f t="shared" si="1"/>
        <v>103</v>
      </c>
      <c r="C123" s="39" t="s">
        <v>234</v>
      </c>
      <c r="D123" s="39">
        <v>173</v>
      </c>
      <c r="E123" s="39" t="s">
        <v>239</v>
      </c>
      <c r="F123" s="40" t="s">
        <v>240</v>
      </c>
      <c r="G123" s="39" t="s">
        <v>241</v>
      </c>
      <c r="H123" s="41">
        <v>32000</v>
      </c>
    </row>
    <row r="124" spans="2:8" ht="48" x14ac:dyDescent="0.2">
      <c r="B124" s="38">
        <f t="shared" si="1"/>
        <v>104</v>
      </c>
      <c r="C124" s="39" t="s">
        <v>234</v>
      </c>
      <c r="D124" s="39">
        <v>78</v>
      </c>
      <c r="E124" s="39" t="s">
        <v>242</v>
      </c>
      <c r="F124" s="40" t="s">
        <v>243</v>
      </c>
      <c r="G124" s="39" t="s">
        <v>244</v>
      </c>
      <c r="H124" s="41">
        <v>8400</v>
      </c>
    </row>
    <row r="125" spans="2:8" ht="48" x14ac:dyDescent="0.2">
      <c r="B125" s="38">
        <f t="shared" si="1"/>
        <v>105</v>
      </c>
      <c r="C125" s="39" t="s">
        <v>234</v>
      </c>
      <c r="D125" s="39">
        <v>69</v>
      </c>
      <c r="E125" s="39" t="s">
        <v>245</v>
      </c>
      <c r="F125" s="40" t="s">
        <v>246</v>
      </c>
      <c r="G125" s="39" t="s">
        <v>247</v>
      </c>
      <c r="H125" s="41">
        <v>6000</v>
      </c>
    </row>
    <row r="126" spans="2:8" ht="32" x14ac:dyDescent="0.2">
      <c r="B126" s="38">
        <f t="shared" si="1"/>
        <v>106</v>
      </c>
      <c r="C126" s="39" t="s">
        <v>234</v>
      </c>
      <c r="D126" s="39">
        <v>335</v>
      </c>
      <c r="E126" s="39" t="s">
        <v>248</v>
      </c>
      <c r="F126" s="40" t="s">
        <v>249</v>
      </c>
      <c r="G126" s="39" t="s">
        <v>250</v>
      </c>
      <c r="H126" s="41">
        <v>6250</v>
      </c>
    </row>
    <row r="127" spans="2:8" ht="48" x14ac:dyDescent="0.2">
      <c r="B127" s="38">
        <f t="shared" si="1"/>
        <v>107</v>
      </c>
      <c r="C127" s="39" t="s">
        <v>234</v>
      </c>
      <c r="D127" s="39">
        <v>1860</v>
      </c>
      <c r="E127" s="39" t="s">
        <v>251</v>
      </c>
      <c r="F127" s="40" t="s">
        <v>252</v>
      </c>
      <c r="G127" s="39" t="s">
        <v>253</v>
      </c>
      <c r="H127" s="41">
        <v>3093.12</v>
      </c>
    </row>
    <row r="128" spans="2:8" ht="32" x14ac:dyDescent="0.2">
      <c r="B128" s="38">
        <f t="shared" si="1"/>
        <v>108</v>
      </c>
      <c r="C128" s="39" t="s">
        <v>234</v>
      </c>
      <c r="D128" s="39">
        <v>2183</v>
      </c>
      <c r="E128" s="39" t="s">
        <v>254</v>
      </c>
      <c r="F128" s="40" t="s">
        <v>255</v>
      </c>
      <c r="G128" s="39" t="s">
        <v>256</v>
      </c>
      <c r="H128" s="41">
        <v>28</v>
      </c>
    </row>
    <row r="129" spans="2:8" ht="64" x14ac:dyDescent="0.2">
      <c r="B129" s="38">
        <f t="shared" si="1"/>
        <v>109</v>
      </c>
      <c r="C129" s="39" t="s">
        <v>234</v>
      </c>
      <c r="D129" s="39">
        <v>43771</v>
      </c>
      <c r="E129" s="39" t="s">
        <v>257</v>
      </c>
      <c r="F129" s="40" t="s">
        <v>258</v>
      </c>
      <c r="G129" s="39" t="s">
        <v>259</v>
      </c>
      <c r="H129" s="41">
        <v>4678.25</v>
      </c>
    </row>
    <row r="130" spans="2:8" ht="48" x14ac:dyDescent="0.2">
      <c r="B130" s="38">
        <f t="shared" si="1"/>
        <v>110</v>
      </c>
      <c r="C130" s="39" t="s">
        <v>260</v>
      </c>
      <c r="D130" s="39" t="s">
        <v>261</v>
      </c>
      <c r="E130" s="39" t="s">
        <v>262</v>
      </c>
      <c r="F130" s="42" t="s">
        <v>38</v>
      </c>
      <c r="G130" s="39" t="s">
        <v>263</v>
      </c>
      <c r="H130" s="41">
        <v>10331.5</v>
      </c>
    </row>
    <row r="131" spans="2:8" ht="32" x14ac:dyDescent="0.2">
      <c r="B131" s="38">
        <f t="shared" si="1"/>
        <v>111</v>
      </c>
      <c r="C131" s="39" t="s">
        <v>260</v>
      </c>
      <c r="D131" s="39" t="s">
        <v>264</v>
      </c>
      <c r="E131" s="39" t="s">
        <v>265</v>
      </c>
      <c r="F131" s="42" t="s">
        <v>38</v>
      </c>
      <c r="G131" s="39" t="s">
        <v>266</v>
      </c>
      <c r="H131" s="41">
        <v>8818.64</v>
      </c>
    </row>
    <row r="132" spans="2:8" ht="32" x14ac:dyDescent="0.2">
      <c r="B132" s="38">
        <f t="shared" si="1"/>
        <v>112</v>
      </c>
      <c r="C132" s="39" t="s">
        <v>260</v>
      </c>
      <c r="D132" s="39">
        <v>12630</v>
      </c>
      <c r="E132" s="39" t="s">
        <v>267</v>
      </c>
      <c r="F132" s="42" t="s">
        <v>38</v>
      </c>
      <c r="G132" s="39" t="s">
        <v>268</v>
      </c>
      <c r="H132" s="41">
        <v>10062.5</v>
      </c>
    </row>
    <row r="133" spans="2:8" ht="32" x14ac:dyDescent="0.2">
      <c r="B133" s="38">
        <f t="shared" si="1"/>
        <v>113</v>
      </c>
      <c r="C133" s="39" t="s">
        <v>260</v>
      </c>
      <c r="D133" s="39">
        <v>6357</v>
      </c>
      <c r="E133" s="39" t="s">
        <v>269</v>
      </c>
      <c r="F133" s="42" t="s">
        <v>38</v>
      </c>
      <c r="G133" s="39" t="s">
        <v>270</v>
      </c>
      <c r="H133" s="41">
        <v>8190</v>
      </c>
    </row>
    <row r="134" spans="2:8" ht="48" x14ac:dyDescent="0.2">
      <c r="B134" s="38">
        <f t="shared" si="1"/>
        <v>114</v>
      </c>
      <c r="C134" s="39" t="s">
        <v>271</v>
      </c>
      <c r="D134" s="39">
        <v>33</v>
      </c>
      <c r="E134" s="39" t="s">
        <v>272</v>
      </c>
      <c r="F134" s="40" t="s">
        <v>273</v>
      </c>
      <c r="G134" s="39" t="s">
        <v>274</v>
      </c>
      <c r="H134" s="41">
        <v>15000</v>
      </c>
    </row>
    <row r="135" spans="2:8" ht="32" x14ac:dyDescent="0.2">
      <c r="B135" s="38">
        <f t="shared" si="1"/>
        <v>115</v>
      </c>
      <c r="C135" s="39" t="s">
        <v>271</v>
      </c>
      <c r="D135" s="39">
        <v>4519</v>
      </c>
      <c r="E135" s="39" t="s">
        <v>275</v>
      </c>
      <c r="F135" s="40" t="s">
        <v>38</v>
      </c>
      <c r="G135" s="39" t="s">
        <v>276</v>
      </c>
      <c r="H135" s="41">
        <v>425</v>
      </c>
    </row>
    <row r="136" spans="2:8" x14ac:dyDescent="0.2">
      <c r="B136" s="38">
        <f t="shared" si="1"/>
        <v>116</v>
      </c>
      <c r="C136" s="39" t="s">
        <v>271</v>
      </c>
      <c r="D136" s="39">
        <v>68370</v>
      </c>
      <c r="E136" s="39" t="s">
        <v>277</v>
      </c>
      <c r="F136" s="40" t="s">
        <v>278</v>
      </c>
      <c r="G136" s="39" t="s">
        <v>279</v>
      </c>
      <c r="H136" s="41">
        <v>1561.6</v>
      </c>
    </row>
    <row r="137" spans="2:8" ht="32" x14ac:dyDescent="0.2">
      <c r="B137" s="38">
        <f t="shared" si="1"/>
        <v>117</v>
      </c>
      <c r="C137" s="39" t="s">
        <v>280</v>
      </c>
      <c r="D137" s="39">
        <v>405</v>
      </c>
      <c r="E137" s="39" t="s">
        <v>281</v>
      </c>
      <c r="F137" s="40" t="s">
        <v>282</v>
      </c>
      <c r="G137" s="39" t="s">
        <v>283</v>
      </c>
      <c r="H137" s="41">
        <v>6006.4</v>
      </c>
    </row>
    <row r="138" spans="2:8" ht="32" x14ac:dyDescent="0.2">
      <c r="B138" s="38">
        <f t="shared" si="1"/>
        <v>118</v>
      </c>
      <c r="C138" s="39" t="s">
        <v>280</v>
      </c>
      <c r="D138" s="39">
        <v>135</v>
      </c>
      <c r="E138" s="39" t="s">
        <v>284</v>
      </c>
      <c r="F138" s="40" t="s">
        <v>282</v>
      </c>
      <c r="G138" s="39" t="s">
        <v>285</v>
      </c>
      <c r="H138" s="41">
        <v>20404.189999999999</v>
      </c>
    </row>
    <row r="139" spans="2:8" ht="32" x14ac:dyDescent="0.2">
      <c r="B139" s="38">
        <f t="shared" si="1"/>
        <v>119</v>
      </c>
      <c r="C139" s="39" t="s">
        <v>280</v>
      </c>
      <c r="D139" s="39">
        <v>431</v>
      </c>
      <c r="E139" s="39" t="s">
        <v>286</v>
      </c>
      <c r="F139" s="40" t="s">
        <v>282</v>
      </c>
      <c r="G139" s="39" t="s">
        <v>287</v>
      </c>
      <c r="H139" s="41">
        <v>40300</v>
      </c>
    </row>
    <row r="140" spans="2:8" ht="32" x14ac:dyDescent="0.2">
      <c r="B140" s="38">
        <f t="shared" si="1"/>
        <v>120</v>
      </c>
      <c r="C140" s="39" t="s">
        <v>280</v>
      </c>
      <c r="D140" s="39">
        <v>63</v>
      </c>
      <c r="E140" s="39" t="s">
        <v>288</v>
      </c>
      <c r="F140" s="40" t="s">
        <v>282</v>
      </c>
      <c r="G140" s="39" t="s">
        <v>289</v>
      </c>
      <c r="H140" s="41">
        <v>6466.67</v>
      </c>
    </row>
    <row r="141" spans="2:8" ht="32" x14ac:dyDescent="0.2">
      <c r="B141" s="38">
        <f t="shared" si="1"/>
        <v>121</v>
      </c>
      <c r="C141" s="39" t="s">
        <v>280</v>
      </c>
      <c r="D141" s="39">
        <v>563</v>
      </c>
      <c r="E141" s="39" t="s">
        <v>290</v>
      </c>
      <c r="F141" s="40" t="s">
        <v>282</v>
      </c>
      <c r="G141" s="39" t="s">
        <v>291</v>
      </c>
      <c r="H141" s="41">
        <v>22899.4</v>
      </c>
    </row>
    <row r="142" spans="2:8" ht="32" x14ac:dyDescent="0.2">
      <c r="B142" s="38">
        <f t="shared" si="1"/>
        <v>122</v>
      </c>
      <c r="C142" s="39" t="s">
        <v>280</v>
      </c>
      <c r="D142" s="39">
        <v>560</v>
      </c>
      <c r="E142" s="39" t="s">
        <v>290</v>
      </c>
      <c r="F142" s="40" t="s">
        <v>282</v>
      </c>
      <c r="G142" s="39" t="s">
        <v>291</v>
      </c>
      <c r="H142" s="41">
        <v>12012.8</v>
      </c>
    </row>
    <row r="143" spans="2:8" ht="32" x14ac:dyDescent="0.2">
      <c r="B143" s="38">
        <f t="shared" si="1"/>
        <v>123</v>
      </c>
      <c r="C143" s="39" t="s">
        <v>280</v>
      </c>
      <c r="D143" s="39">
        <v>273</v>
      </c>
      <c r="E143" s="39" t="s">
        <v>292</v>
      </c>
      <c r="F143" s="40" t="s">
        <v>282</v>
      </c>
      <c r="G143" s="39" t="s">
        <v>293</v>
      </c>
      <c r="H143" s="41">
        <v>5500</v>
      </c>
    </row>
    <row r="144" spans="2:8" ht="32" x14ac:dyDescent="0.2">
      <c r="B144" s="38">
        <f t="shared" si="1"/>
        <v>124</v>
      </c>
      <c r="C144" s="39" t="s">
        <v>280</v>
      </c>
      <c r="D144" s="39">
        <v>169</v>
      </c>
      <c r="E144" s="39" t="s">
        <v>294</v>
      </c>
      <c r="F144" s="40" t="s">
        <v>282</v>
      </c>
      <c r="G144" s="39" t="s">
        <v>295</v>
      </c>
      <c r="H144" s="41">
        <v>3003.2</v>
      </c>
    </row>
    <row r="145" spans="2:8" ht="32" x14ac:dyDescent="0.2">
      <c r="B145" s="38">
        <f t="shared" si="1"/>
        <v>125</v>
      </c>
      <c r="C145" s="39" t="s">
        <v>280</v>
      </c>
      <c r="D145" s="39">
        <v>204</v>
      </c>
      <c r="E145" s="39" t="s">
        <v>296</v>
      </c>
      <c r="F145" s="40" t="s">
        <v>282</v>
      </c>
      <c r="G145" s="39" t="s">
        <v>297</v>
      </c>
      <c r="H145" s="41">
        <v>1501.6</v>
      </c>
    </row>
    <row r="146" spans="2:8" ht="32" x14ac:dyDescent="0.2">
      <c r="B146" s="38">
        <f t="shared" si="1"/>
        <v>126</v>
      </c>
      <c r="C146" s="39" t="s">
        <v>280</v>
      </c>
      <c r="D146" s="39">
        <v>304</v>
      </c>
      <c r="E146" s="39" t="s">
        <v>298</v>
      </c>
      <c r="F146" s="40" t="s">
        <v>282</v>
      </c>
      <c r="G146" s="39" t="s">
        <v>299</v>
      </c>
      <c r="H146" s="41">
        <v>3284.75</v>
      </c>
    </row>
    <row r="147" spans="2:8" ht="32" x14ac:dyDescent="0.2">
      <c r="B147" s="38">
        <f t="shared" si="1"/>
        <v>127</v>
      </c>
      <c r="C147" s="39" t="s">
        <v>280</v>
      </c>
      <c r="D147" s="39">
        <v>149</v>
      </c>
      <c r="E147" s="39" t="s">
        <v>168</v>
      </c>
      <c r="F147" s="40" t="s">
        <v>282</v>
      </c>
      <c r="G147" s="39" t="s">
        <v>300</v>
      </c>
      <c r="H147" s="41">
        <v>4800</v>
      </c>
    </row>
    <row r="148" spans="2:8" ht="32" x14ac:dyDescent="0.2">
      <c r="B148" s="38">
        <f t="shared" si="1"/>
        <v>128</v>
      </c>
      <c r="C148" s="39" t="s">
        <v>280</v>
      </c>
      <c r="D148" s="39">
        <v>12</v>
      </c>
      <c r="E148" s="39" t="s">
        <v>301</v>
      </c>
      <c r="F148" s="40" t="s">
        <v>282</v>
      </c>
      <c r="G148" s="39" t="s">
        <v>302</v>
      </c>
      <c r="H148" s="41">
        <v>12544</v>
      </c>
    </row>
    <row r="149" spans="2:8" ht="32" x14ac:dyDescent="0.2">
      <c r="B149" s="38">
        <f t="shared" si="1"/>
        <v>129</v>
      </c>
      <c r="C149" s="39" t="s">
        <v>280</v>
      </c>
      <c r="D149" s="39">
        <v>381</v>
      </c>
      <c r="E149" s="39" t="s">
        <v>303</v>
      </c>
      <c r="F149" s="40" t="s">
        <v>282</v>
      </c>
      <c r="G149" s="39" t="s">
        <v>304</v>
      </c>
      <c r="H149" s="41">
        <v>6006.4</v>
      </c>
    </row>
    <row r="150" spans="2:8" ht="32" x14ac:dyDescent="0.2">
      <c r="B150" s="38">
        <f t="shared" ref="B150:B190" si="2">B149+1</f>
        <v>130</v>
      </c>
      <c r="C150" s="39" t="s">
        <v>280</v>
      </c>
      <c r="D150" s="39">
        <v>4</v>
      </c>
      <c r="E150" s="39" t="s">
        <v>305</v>
      </c>
      <c r="F150" s="40" t="s">
        <v>282</v>
      </c>
      <c r="G150" s="39" t="s">
        <v>306</v>
      </c>
      <c r="H150" s="41">
        <v>27584.080000000002</v>
      </c>
    </row>
    <row r="151" spans="2:8" ht="32" x14ac:dyDescent="0.2">
      <c r="B151" s="38">
        <f t="shared" si="2"/>
        <v>131</v>
      </c>
      <c r="C151" s="39" t="s">
        <v>280</v>
      </c>
      <c r="D151" s="39">
        <v>182</v>
      </c>
      <c r="E151" s="39" t="s">
        <v>307</v>
      </c>
      <c r="F151" s="40" t="s">
        <v>282</v>
      </c>
      <c r="G151" s="39" t="s">
        <v>308</v>
      </c>
      <c r="H151" s="41">
        <v>17600</v>
      </c>
    </row>
    <row r="152" spans="2:8" ht="32" x14ac:dyDescent="0.2">
      <c r="B152" s="38">
        <f t="shared" si="2"/>
        <v>132</v>
      </c>
      <c r="C152" s="39" t="s">
        <v>280</v>
      </c>
      <c r="D152" s="39">
        <v>4930</v>
      </c>
      <c r="E152" s="39" t="s">
        <v>309</v>
      </c>
      <c r="F152" s="40" t="s">
        <v>282</v>
      </c>
      <c r="G152" s="39" t="s">
        <v>310</v>
      </c>
      <c r="H152" s="41">
        <v>13139</v>
      </c>
    </row>
    <row r="153" spans="2:8" ht="32" x14ac:dyDescent="0.2">
      <c r="B153" s="38">
        <f t="shared" si="2"/>
        <v>133</v>
      </c>
      <c r="C153" s="39" t="s">
        <v>280</v>
      </c>
      <c r="D153" s="39">
        <v>573</v>
      </c>
      <c r="E153" s="39" t="s">
        <v>311</v>
      </c>
      <c r="F153" s="40" t="s">
        <v>282</v>
      </c>
      <c r="G153" s="39" t="s">
        <v>312</v>
      </c>
      <c r="H153" s="41">
        <v>21773.200000000001</v>
      </c>
    </row>
    <row r="154" spans="2:8" ht="32" x14ac:dyDescent="0.2">
      <c r="B154" s="38">
        <f t="shared" si="2"/>
        <v>134</v>
      </c>
      <c r="C154" s="39" t="s">
        <v>280</v>
      </c>
      <c r="D154" s="39">
        <v>122</v>
      </c>
      <c r="E154" s="39" t="s">
        <v>313</v>
      </c>
      <c r="F154" s="40" t="s">
        <v>282</v>
      </c>
      <c r="G154" s="39" t="s">
        <v>314</v>
      </c>
      <c r="H154" s="41">
        <v>20800</v>
      </c>
    </row>
    <row r="155" spans="2:8" ht="32" x14ac:dyDescent="0.2">
      <c r="B155" s="38">
        <f t="shared" si="2"/>
        <v>135</v>
      </c>
      <c r="C155" s="39" t="s">
        <v>280</v>
      </c>
      <c r="D155" s="39">
        <v>55</v>
      </c>
      <c r="E155" s="39" t="s">
        <v>315</v>
      </c>
      <c r="F155" s="40" t="s">
        <v>282</v>
      </c>
      <c r="G155" s="39" t="s">
        <v>316</v>
      </c>
      <c r="H155" s="41">
        <v>1500</v>
      </c>
    </row>
    <row r="156" spans="2:8" ht="32" x14ac:dyDescent="0.2">
      <c r="B156" s="38">
        <f t="shared" si="2"/>
        <v>136</v>
      </c>
      <c r="C156" s="39" t="s">
        <v>280</v>
      </c>
      <c r="D156" s="39">
        <v>54</v>
      </c>
      <c r="E156" s="39" t="s">
        <v>317</v>
      </c>
      <c r="F156" s="40" t="s">
        <v>282</v>
      </c>
      <c r="G156" s="39" t="s">
        <v>318</v>
      </c>
      <c r="H156" s="41">
        <v>4800</v>
      </c>
    </row>
    <row r="157" spans="2:8" ht="32" x14ac:dyDescent="0.2">
      <c r="B157" s="38">
        <f t="shared" si="2"/>
        <v>137</v>
      </c>
      <c r="C157" s="39" t="s">
        <v>280</v>
      </c>
      <c r="D157" s="39">
        <v>37</v>
      </c>
      <c r="E157" s="39" t="s">
        <v>319</v>
      </c>
      <c r="F157" s="40" t="s">
        <v>282</v>
      </c>
      <c r="G157" s="39" t="s">
        <v>320</v>
      </c>
      <c r="H157" s="41">
        <v>1333.34</v>
      </c>
    </row>
    <row r="158" spans="2:8" ht="32" x14ac:dyDescent="0.2">
      <c r="B158" s="38">
        <f t="shared" si="2"/>
        <v>138</v>
      </c>
      <c r="C158" s="39" t="s">
        <v>280</v>
      </c>
      <c r="D158" s="39">
        <v>176</v>
      </c>
      <c r="E158" s="39" t="s">
        <v>321</v>
      </c>
      <c r="F158" s="40" t="s">
        <v>282</v>
      </c>
      <c r="G158" s="39" t="s">
        <v>322</v>
      </c>
      <c r="H158" s="41">
        <v>1750</v>
      </c>
    </row>
    <row r="159" spans="2:8" ht="32" x14ac:dyDescent="0.2">
      <c r="B159" s="38">
        <f t="shared" si="2"/>
        <v>139</v>
      </c>
      <c r="C159" s="39" t="s">
        <v>280</v>
      </c>
      <c r="D159" s="39">
        <v>25</v>
      </c>
      <c r="E159" s="39" t="s">
        <v>323</v>
      </c>
      <c r="F159" s="40" t="s">
        <v>282</v>
      </c>
      <c r="G159" s="39" t="s">
        <v>324</v>
      </c>
      <c r="H159" s="41">
        <v>22666.66</v>
      </c>
    </row>
    <row r="160" spans="2:8" ht="32" x14ac:dyDescent="0.2">
      <c r="B160" s="38">
        <f t="shared" si="2"/>
        <v>140</v>
      </c>
      <c r="C160" s="39" t="s">
        <v>280</v>
      </c>
      <c r="D160" s="39">
        <v>40</v>
      </c>
      <c r="E160" s="39" t="s">
        <v>325</v>
      </c>
      <c r="F160" s="40" t="s">
        <v>282</v>
      </c>
      <c r="G160" s="39" t="s">
        <v>326</v>
      </c>
      <c r="H160" s="41">
        <v>2400</v>
      </c>
    </row>
    <row r="161" spans="2:8" ht="32" x14ac:dyDescent="0.2">
      <c r="B161" s="38">
        <f t="shared" si="2"/>
        <v>141</v>
      </c>
      <c r="C161" s="39" t="s">
        <v>280</v>
      </c>
      <c r="D161" s="39">
        <v>73</v>
      </c>
      <c r="E161" s="39" t="s">
        <v>327</v>
      </c>
      <c r="F161" s="40" t="s">
        <v>282</v>
      </c>
      <c r="G161" s="39" t="s">
        <v>328</v>
      </c>
      <c r="H161" s="41">
        <v>6125.02</v>
      </c>
    </row>
    <row r="162" spans="2:8" ht="32" x14ac:dyDescent="0.2">
      <c r="B162" s="38">
        <f t="shared" si="2"/>
        <v>142</v>
      </c>
      <c r="C162" s="39" t="s">
        <v>280</v>
      </c>
      <c r="D162" s="39">
        <v>73</v>
      </c>
      <c r="E162" s="39" t="s">
        <v>329</v>
      </c>
      <c r="F162" s="40" t="s">
        <v>282</v>
      </c>
      <c r="G162" s="39" t="s">
        <v>330</v>
      </c>
      <c r="H162" s="41">
        <v>6866</v>
      </c>
    </row>
    <row r="163" spans="2:8" ht="32" x14ac:dyDescent="0.2">
      <c r="B163" s="38">
        <f t="shared" si="2"/>
        <v>143</v>
      </c>
      <c r="C163" s="39" t="s">
        <v>280</v>
      </c>
      <c r="D163" s="39">
        <v>218</v>
      </c>
      <c r="E163" s="39" t="s">
        <v>331</v>
      </c>
      <c r="F163" s="40" t="s">
        <v>282</v>
      </c>
      <c r="G163" s="39" t="s">
        <v>332</v>
      </c>
      <c r="H163" s="41">
        <v>1642.37</v>
      </c>
    </row>
    <row r="164" spans="2:8" ht="32" x14ac:dyDescent="0.2">
      <c r="B164" s="38">
        <f t="shared" si="2"/>
        <v>144</v>
      </c>
      <c r="C164" s="39" t="s">
        <v>280</v>
      </c>
      <c r="D164" s="39">
        <v>177</v>
      </c>
      <c r="E164" s="39" t="s">
        <v>321</v>
      </c>
      <c r="F164" s="40" t="s">
        <v>282</v>
      </c>
      <c r="G164" s="39" t="s">
        <v>333</v>
      </c>
      <c r="H164" s="41">
        <v>9600</v>
      </c>
    </row>
    <row r="165" spans="2:8" ht="32" x14ac:dyDescent="0.2">
      <c r="B165" s="38">
        <f t="shared" si="2"/>
        <v>145</v>
      </c>
      <c r="C165" s="39" t="s">
        <v>280</v>
      </c>
      <c r="D165" s="39">
        <v>1000019</v>
      </c>
      <c r="E165" s="39" t="s">
        <v>334</v>
      </c>
      <c r="F165" s="40" t="s">
        <v>282</v>
      </c>
      <c r="G165" s="39" t="s">
        <v>335</v>
      </c>
      <c r="H165" s="41">
        <v>1306.53</v>
      </c>
    </row>
    <row r="166" spans="2:8" ht="32" x14ac:dyDescent="0.2">
      <c r="B166" s="38">
        <f t="shared" si="2"/>
        <v>146</v>
      </c>
      <c r="C166" s="39" t="s">
        <v>280</v>
      </c>
      <c r="D166" s="39">
        <v>9</v>
      </c>
      <c r="E166" s="39" t="s">
        <v>336</v>
      </c>
      <c r="F166" s="40" t="s">
        <v>282</v>
      </c>
      <c r="G166" s="39" t="s">
        <v>337</v>
      </c>
      <c r="H166" s="41">
        <v>4800</v>
      </c>
    </row>
    <row r="167" spans="2:8" ht="32" x14ac:dyDescent="0.2">
      <c r="B167" s="38">
        <f t="shared" si="2"/>
        <v>147</v>
      </c>
      <c r="C167" s="39" t="s">
        <v>280</v>
      </c>
      <c r="D167" s="39">
        <v>189</v>
      </c>
      <c r="E167" s="39" t="s">
        <v>338</v>
      </c>
      <c r="F167" s="40" t="s">
        <v>282</v>
      </c>
      <c r="G167" s="39" t="s">
        <v>339</v>
      </c>
      <c r="H167" s="41">
        <v>821.28</v>
      </c>
    </row>
    <row r="168" spans="2:8" ht="32" x14ac:dyDescent="0.2">
      <c r="B168" s="38">
        <f t="shared" si="2"/>
        <v>148</v>
      </c>
      <c r="C168" s="39" t="s">
        <v>280</v>
      </c>
      <c r="D168" s="39">
        <v>188</v>
      </c>
      <c r="E168" s="39" t="s">
        <v>338</v>
      </c>
      <c r="F168" s="40" t="s">
        <v>282</v>
      </c>
      <c r="G168" s="39" t="s">
        <v>340</v>
      </c>
      <c r="H168" s="41">
        <v>821.18</v>
      </c>
    </row>
    <row r="169" spans="2:8" x14ac:dyDescent="0.2">
      <c r="B169" s="38">
        <f t="shared" si="2"/>
        <v>149</v>
      </c>
      <c r="C169" s="39" t="s">
        <v>280</v>
      </c>
      <c r="D169" s="39">
        <v>4133</v>
      </c>
      <c r="E169" s="39" t="s">
        <v>174</v>
      </c>
      <c r="F169" s="40" t="s">
        <v>23</v>
      </c>
      <c r="G169" s="39" t="s">
        <v>341</v>
      </c>
      <c r="H169" s="41">
        <v>1678.93</v>
      </c>
    </row>
    <row r="170" spans="2:8" ht="32" x14ac:dyDescent="0.2">
      <c r="B170" s="38">
        <f t="shared" si="2"/>
        <v>150</v>
      </c>
      <c r="C170" s="39" t="s">
        <v>342</v>
      </c>
      <c r="D170" s="39">
        <v>272</v>
      </c>
      <c r="E170" s="39" t="s">
        <v>343</v>
      </c>
      <c r="F170" s="40" t="s">
        <v>282</v>
      </c>
      <c r="G170" s="39" t="s">
        <v>344</v>
      </c>
      <c r="H170" s="41">
        <v>8354.17</v>
      </c>
    </row>
    <row r="171" spans="2:8" ht="32" x14ac:dyDescent="0.2">
      <c r="B171" s="38">
        <f t="shared" si="2"/>
        <v>151</v>
      </c>
      <c r="C171" s="39" t="s">
        <v>342</v>
      </c>
      <c r="D171" s="39">
        <v>9</v>
      </c>
      <c r="E171" s="39" t="s">
        <v>345</v>
      </c>
      <c r="F171" s="40" t="s">
        <v>282</v>
      </c>
      <c r="G171" s="39" t="s">
        <v>346</v>
      </c>
      <c r="H171" s="41">
        <v>8000</v>
      </c>
    </row>
    <row r="172" spans="2:8" ht="32" x14ac:dyDescent="0.2">
      <c r="B172" s="38">
        <f t="shared" si="2"/>
        <v>152</v>
      </c>
      <c r="C172" s="39" t="s">
        <v>342</v>
      </c>
      <c r="D172" s="39">
        <v>3</v>
      </c>
      <c r="E172" s="39" t="s">
        <v>275</v>
      </c>
      <c r="F172" s="40" t="s">
        <v>38</v>
      </c>
      <c r="G172" s="39" t="s">
        <v>347</v>
      </c>
      <c r="H172" s="41">
        <v>240</v>
      </c>
    </row>
    <row r="173" spans="2:8" x14ac:dyDescent="0.2">
      <c r="B173" s="38">
        <f t="shared" si="2"/>
        <v>153</v>
      </c>
      <c r="C173" s="39" t="s">
        <v>342</v>
      </c>
      <c r="D173" s="39">
        <v>1524</v>
      </c>
      <c r="E173" s="39" t="s">
        <v>174</v>
      </c>
      <c r="F173" s="40" t="s">
        <v>23</v>
      </c>
      <c r="G173" s="39" t="s">
        <v>348</v>
      </c>
      <c r="H173" s="41">
        <v>1998.06</v>
      </c>
    </row>
    <row r="174" spans="2:8" x14ac:dyDescent="0.2">
      <c r="B174" s="38">
        <f t="shared" si="2"/>
        <v>154</v>
      </c>
      <c r="C174" s="39" t="s">
        <v>349</v>
      </c>
      <c r="D174" s="39">
        <v>42557557</v>
      </c>
      <c r="E174" s="39" t="s">
        <v>350</v>
      </c>
      <c r="F174" s="40" t="s">
        <v>351</v>
      </c>
      <c r="G174" s="39" t="s">
        <v>352</v>
      </c>
      <c r="H174" s="41">
        <v>14560</v>
      </c>
    </row>
    <row r="175" spans="2:8" ht="32" x14ac:dyDescent="0.2">
      <c r="B175" s="38">
        <f t="shared" si="2"/>
        <v>155</v>
      </c>
      <c r="C175" s="39" t="s">
        <v>349</v>
      </c>
      <c r="D175" s="39">
        <v>12</v>
      </c>
      <c r="E175" s="39" t="s">
        <v>353</v>
      </c>
      <c r="F175" s="40" t="s">
        <v>282</v>
      </c>
      <c r="G175" s="39" t="s">
        <v>354</v>
      </c>
      <c r="H175" s="41">
        <v>8000</v>
      </c>
    </row>
    <row r="176" spans="2:8" ht="32" x14ac:dyDescent="0.2">
      <c r="B176" s="38">
        <f t="shared" si="2"/>
        <v>156</v>
      </c>
      <c r="C176" s="39" t="s">
        <v>349</v>
      </c>
      <c r="D176" s="39">
        <v>1216</v>
      </c>
      <c r="E176" s="39" t="s">
        <v>355</v>
      </c>
      <c r="F176" s="40" t="s">
        <v>356</v>
      </c>
      <c r="G176" s="39" t="s">
        <v>357</v>
      </c>
      <c r="H176" s="41">
        <v>1200</v>
      </c>
    </row>
    <row r="177" spans="2:8" ht="32" x14ac:dyDescent="0.2">
      <c r="B177" s="38">
        <f t="shared" si="2"/>
        <v>157</v>
      </c>
      <c r="C177" s="39" t="s">
        <v>349</v>
      </c>
      <c r="D177" s="39">
        <v>1530</v>
      </c>
      <c r="E177" s="39" t="s">
        <v>358</v>
      </c>
      <c r="F177" s="40" t="s">
        <v>359</v>
      </c>
      <c r="G177" s="39" t="s">
        <v>360</v>
      </c>
      <c r="H177" s="41">
        <v>600</v>
      </c>
    </row>
    <row r="178" spans="2:8" ht="32" x14ac:dyDescent="0.2">
      <c r="B178" s="38">
        <f t="shared" si="2"/>
        <v>158</v>
      </c>
      <c r="C178" s="39" t="s">
        <v>349</v>
      </c>
      <c r="D178" s="39">
        <v>4523014</v>
      </c>
      <c r="E178" s="39" t="s">
        <v>361</v>
      </c>
      <c r="F178" s="40" t="s">
        <v>38</v>
      </c>
      <c r="G178" s="39" t="s">
        <v>362</v>
      </c>
      <c r="H178" s="41">
        <v>9809.7800000000007</v>
      </c>
    </row>
    <row r="179" spans="2:8" ht="48" x14ac:dyDescent="0.2">
      <c r="B179" s="38">
        <f t="shared" si="2"/>
        <v>159</v>
      </c>
      <c r="C179" s="39" t="s">
        <v>363</v>
      </c>
      <c r="D179" s="39">
        <v>651</v>
      </c>
      <c r="E179" s="39" t="s">
        <v>355</v>
      </c>
      <c r="F179" s="40" t="s">
        <v>364</v>
      </c>
      <c r="G179" s="39" t="s">
        <v>365</v>
      </c>
      <c r="H179" s="41">
        <v>431.6</v>
      </c>
    </row>
    <row r="180" spans="2:8" ht="32" x14ac:dyDescent="0.2">
      <c r="B180" s="38">
        <f t="shared" si="2"/>
        <v>160</v>
      </c>
      <c r="C180" s="39" t="s">
        <v>366</v>
      </c>
      <c r="D180" s="39" t="s">
        <v>29</v>
      </c>
      <c r="E180" s="39" t="s">
        <v>367</v>
      </c>
      <c r="F180" s="40" t="s">
        <v>368</v>
      </c>
      <c r="G180" s="39" t="s">
        <v>369</v>
      </c>
      <c r="H180" s="41">
        <v>336.5</v>
      </c>
    </row>
    <row r="181" spans="2:8" ht="32" x14ac:dyDescent="0.2">
      <c r="B181" s="38">
        <f t="shared" si="2"/>
        <v>161</v>
      </c>
      <c r="C181" s="39" t="s">
        <v>366</v>
      </c>
      <c r="D181" s="39" t="s">
        <v>29</v>
      </c>
      <c r="E181" s="39" t="s">
        <v>370</v>
      </c>
      <c r="F181" s="40" t="s">
        <v>371</v>
      </c>
      <c r="G181" s="39" t="s">
        <v>372</v>
      </c>
      <c r="H181" s="41">
        <v>1043.1500000000001</v>
      </c>
    </row>
    <row r="182" spans="2:8" ht="32" x14ac:dyDescent="0.2">
      <c r="B182" s="38">
        <f t="shared" si="2"/>
        <v>162</v>
      </c>
      <c r="C182" s="39" t="s">
        <v>366</v>
      </c>
      <c r="D182" s="39" t="s">
        <v>29</v>
      </c>
      <c r="E182" s="39" t="s">
        <v>373</v>
      </c>
      <c r="F182" s="40" t="s">
        <v>374</v>
      </c>
      <c r="G182" s="39" t="s">
        <v>375</v>
      </c>
      <c r="H182" s="41">
        <v>6730.76</v>
      </c>
    </row>
    <row r="183" spans="2:8" ht="32" x14ac:dyDescent="0.2">
      <c r="B183" s="38">
        <f t="shared" si="2"/>
        <v>163</v>
      </c>
      <c r="C183" s="39" t="s">
        <v>366</v>
      </c>
      <c r="D183" s="39" t="s">
        <v>29</v>
      </c>
      <c r="E183" s="39" t="s">
        <v>376</v>
      </c>
      <c r="F183" s="40" t="s">
        <v>377</v>
      </c>
      <c r="G183" s="39" t="s">
        <v>378</v>
      </c>
      <c r="H183" s="41">
        <v>2825.69</v>
      </c>
    </row>
    <row r="184" spans="2:8" x14ac:dyDescent="0.2">
      <c r="B184" s="38">
        <f t="shared" si="2"/>
        <v>164</v>
      </c>
      <c r="C184" s="39" t="s">
        <v>366</v>
      </c>
      <c r="D184" s="39">
        <v>1545</v>
      </c>
      <c r="E184" s="39" t="s">
        <v>174</v>
      </c>
      <c r="F184" s="40" t="s">
        <v>23</v>
      </c>
      <c r="G184" s="39" t="s">
        <v>379</v>
      </c>
      <c r="H184" s="41">
        <v>999.04</v>
      </c>
    </row>
    <row r="185" spans="2:8" ht="32" x14ac:dyDescent="0.2">
      <c r="B185" s="38">
        <f t="shared" si="2"/>
        <v>165</v>
      </c>
      <c r="C185" s="39" t="s">
        <v>366</v>
      </c>
      <c r="D185" s="39" t="s">
        <v>29</v>
      </c>
      <c r="E185" s="39" t="s">
        <v>370</v>
      </c>
      <c r="F185" s="40" t="s">
        <v>371</v>
      </c>
      <c r="G185" s="39" t="s">
        <v>380</v>
      </c>
      <c r="H185" s="41">
        <v>231.79</v>
      </c>
    </row>
    <row r="186" spans="2:8" ht="32" x14ac:dyDescent="0.2">
      <c r="B186" s="38">
        <f t="shared" si="2"/>
        <v>166</v>
      </c>
      <c r="C186" s="39" t="s">
        <v>366</v>
      </c>
      <c r="D186" s="39" t="s">
        <v>29</v>
      </c>
      <c r="E186" s="39" t="s">
        <v>367</v>
      </c>
      <c r="F186" s="40" t="s">
        <v>368</v>
      </c>
      <c r="G186" s="39" t="s">
        <v>381</v>
      </c>
      <c r="H186" s="41">
        <v>74.77</v>
      </c>
    </row>
    <row r="187" spans="2:8" ht="32" x14ac:dyDescent="0.2">
      <c r="B187" s="38">
        <f t="shared" si="2"/>
        <v>167</v>
      </c>
      <c r="C187" s="39" t="s">
        <v>382</v>
      </c>
      <c r="D187" s="39">
        <v>16525308</v>
      </c>
      <c r="E187" s="39" t="s">
        <v>37</v>
      </c>
      <c r="F187" s="40" t="s">
        <v>38</v>
      </c>
      <c r="G187" s="39" t="s">
        <v>383</v>
      </c>
      <c r="H187" s="41">
        <v>2110</v>
      </c>
    </row>
    <row r="188" spans="2:8" ht="32" x14ac:dyDescent="0.2">
      <c r="B188" s="38">
        <f t="shared" si="2"/>
        <v>168</v>
      </c>
      <c r="C188" s="39" t="s">
        <v>382</v>
      </c>
      <c r="D188" s="39">
        <v>4809554</v>
      </c>
      <c r="E188" s="39" t="s">
        <v>361</v>
      </c>
      <c r="F188" s="40" t="s">
        <v>38</v>
      </c>
      <c r="G188" s="39" t="s">
        <v>384</v>
      </c>
      <c r="H188" s="41">
        <v>1830.18</v>
      </c>
    </row>
    <row r="189" spans="2:8" ht="32" x14ac:dyDescent="0.2">
      <c r="B189" s="38">
        <f t="shared" si="2"/>
        <v>169</v>
      </c>
      <c r="C189" s="39" t="s">
        <v>385</v>
      </c>
      <c r="D189" s="39">
        <v>75401</v>
      </c>
      <c r="E189" s="39" t="s">
        <v>386</v>
      </c>
      <c r="F189" s="42" t="s">
        <v>387</v>
      </c>
      <c r="G189" s="39" t="s">
        <v>388</v>
      </c>
      <c r="H189" s="41">
        <v>2086.44</v>
      </c>
    </row>
    <row r="190" spans="2:8" x14ac:dyDescent="0.2">
      <c r="B190" s="38">
        <f t="shared" si="2"/>
        <v>170</v>
      </c>
      <c r="C190" s="39" t="s">
        <v>389</v>
      </c>
      <c r="D190" s="39">
        <v>1607</v>
      </c>
      <c r="E190" s="39" t="s">
        <v>174</v>
      </c>
      <c r="F190" s="40" t="s">
        <v>23</v>
      </c>
      <c r="G190" s="39" t="s">
        <v>390</v>
      </c>
      <c r="H190" s="41">
        <v>2341.8000000000002</v>
      </c>
    </row>
    <row r="191" spans="2:8" ht="17" thickBot="1" x14ac:dyDescent="0.25">
      <c r="B191" s="38"/>
      <c r="C191" s="43"/>
      <c r="D191" s="44"/>
      <c r="E191" s="45"/>
      <c r="F191" s="45"/>
      <c r="G191" s="46" t="s">
        <v>391</v>
      </c>
      <c r="H191" s="47">
        <f>SUM(H21:H190)</f>
        <v>832943.7000000003</v>
      </c>
    </row>
    <row r="192" spans="2:8" x14ac:dyDescent="0.2">
      <c r="B192" s="48"/>
      <c r="C192" s="43"/>
      <c r="D192" s="44"/>
      <c r="E192" s="45"/>
      <c r="F192" s="45"/>
      <c r="G192" s="49"/>
      <c r="H192" s="44"/>
    </row>
    <row r="193" spans="2:8" x14ac:dyDescent="0.2">
      <c r="B193" s="48"/>
      <c r="C193" s="43"/>
      <c r="D193" s="44"/>
      <c r="E193" s="45"/>
      <c r="F193" s="45"/>
      <c r="G193" s="49"/>
      <c r="H193" s="44"/>
    </row>
    <row r="194" spans="2:8" x14ac:dyDescent="0.2">
      <c r="B194" s="48"/>
      <c r="C194" s="43"/>
      <c r="D194" s="44"/>
      <c r="E194" s="45"/>
      <c r="F194" s="45"/>
      <c r="G194" s="49"/>
      <c r="H194" s="44"/>
    </row>
    <row r="195" spans="2:8" x14ac:dyDescent="0.2">
      <c r="B195" s="48"/>
      <c r="C195" s="43"/>
      <c r="D195" s="44"/>
      <c r="E195" s="45"/>
      <c r="F195" s="45"/>
      <c r="G195" s="49"/>
      <c r="H195" s="44"/>
    </row>
    <row r="196" spans="2:8" x14ac:dyDescent="0.2">
      <c r="B196" s="48"/>
      <c r="C196" s="43"/>
      <c r="D196" s="44"/>
      <c r="E196" s="45"/>
      <c r="F196" s="45"/>
      <c r="G196" s="49"/>
      <c r="H196" s="44"/>
    </row>
    <row r="197" spans="2:8" x14ac:dyDescent="0.2">
      <c r="B197" s="48"/>
      <c r="C197" s="43"/>
      <c r="D197" s="44"/>
      <c r="E197" s="45"/>
      <c r="F197" s="45"/>
      <c r="G197" s="49"/>
      <c r="H197" s="44"/>
    </row>
    <row r="198" spans="2:8" ht="19" x14ac:dyDescent="0.2">
      <c r="C198" s="29" t="s">
        <v>392</v>
      </c>
      <c r="D198" s="26"/>
      <c r="E198" s="30"/>
    </row>
    <row r="199" spans="2:8" ht="20" thickBot="1" x14ac:dyDescent="0.25">
      <c r="C199" s="29"/>
      <c r="D199" s="26"/>
      <c r="E199" s="30"/>
    </row>
    <row r="200" spans="2:8" ht="25" customHeight="1" thickBot="1" x14ac:dyDescent="0.25">
      <c r="C200" s="31" t="s">
        <v>14</v>
      </c>
      <c r="D200" s="32"/>
      <c r="E200" s="32"/>
      <c r="F200" s="32"/>
      <c r="G200" s="32"/>
      <c r="H200" s="33"/>
    </row>
    <row r="201" spans="2:8" ht="37" customHeight="1" x14ac:dyDescent="0.2">
      <c r="C201" s="34" t="s">
        <v>15</v>
      </c>
      <c r="D201" s="35" t="s">
        <v>16</v>
      </c>
      <c r="E201" s="36" t="s">
        <v>17</v>
      </c>
      <c r="F201" s="36" t="s">
        <v>18</v>
      </c>
      <c r="G201" s="36" t="s">
        <v>19</v>
      </c>
      <c r="H201" s="37" t="s">
        <v>20</v>
      </c>
    </row>
    <row r="202" spans="2:8" x14ac:dyDescent="0.2">
      <c r="B202" s="38">
        <v>1</v>
      </c>
      <c r="C202" s="39" t="s">
        <v>234</v>
      </c>
      <c r="D202" s="39">
        <v>293</v>
      </c>
      <c r="E202" s="39" t="s">
        <v>393</v>
      </c>
      <c r="F202" s="50" t="s">
        <v>394</v>
      </c>
      <c r="G202" s="39" t="s">
        <v>395</v>
      </c>
      <c r="H202" s="41">
        <v>23000</v>
      </c>
    </row>
    <row r="203" spans="2:8" ht="32" x14ac:dyDescent="0.2">
      <c r="B203" s="38">
        <f>B202+1</f>
        <v>2</v>
      </c>
      <c r="C203" s="39" t="s">
        <v>234</v>
      </c>
      <c r="D203" s="39">
        <v>141</v>
      </c>
      <c r="E203" s="39" t="s">
        <v>396</v>
      </c>
      <c r="F203" s="39" t="s">
        <v>397</v>
      </c>
      <c r="G203" s="39" t="s">
        <v>398</v>
      </c>
      <c r="H203" s="41">
        <v>7000</v>
      </c>
    </row>
    <row r="204" spans="2:8" ht="48" x14ac:dyDescent="0.2">
      <c r="B204" s="38">
        <f t="shared" ref="B204:B221" si="3">B203+1</f>
        <v>3</v>
      </c>
      <c r="C204" s="39" t="s">
        <v>234</v>
      </c>
      <c r="D204" s="39">
        <v>231</v>
      </c>
      <c r="E204" s="39" t="s">
        <v>399</v>
      </c>
      <c r="F204" s="39" t="s">
        <v>400</v>
      </c>
      <c r="G204" s="39" t="s">
        <v>235</v>
      </c>
      <c r="H204" s="41">
        <v>4000</v>
      </c>
    </row>
    <row r="205" spans="2:8" ht="32" x14ac:dyDescent="0.2">
      <c r="B205" s="38">
        <f t="shared" si="3"/>
        <v>4</v>
      </c>
      <c r="C205" s="39" t="s">
        <v>234</v>
      </c>
      <c r="D205" s="39">
        <v>466</v>
      </c>
      <c r="E205" s="39" t="s">
        <v>401</v>
      </c>
      <c r="F205" s="39" t="s">
        <v>402</v>
      </c>
      <c r="G205" s="39" t="s">
        <v>238</v>
      </c>
      <c r="H205" s="41">
        <v>6000</v>
      </c>
    </row>
    <row r="206" spans="2:8" ht="48" x14ac:dyDescent="0.2">
      <c r="B206" s="38">
        <f t="shared" si="3"/>
        <v>5</v>
      </c>
      <c r="C206" s="39" t="s">
        <v>234</v>
      </c>
      <c r="D206" s="39">
        <v>116</v>
      </c>
      <c r="E206" s="39" t="s">
        <v>403</v>
      </c>
      <c r="F206" s="39" t="s">
        <v>404</v>
      </c>
      <c r="G206" s="39" t="s">
        <v>241</v>
      </c>
      <c r="H206" s="41">
        <v>4000</v>
      </c>
    </row>
    <row r="207" spans="2:8" ht="48" x14ac:dyDescent="0.2">
      <c r="B207" s="38">
        <f t="shared" si="3"/>
        <v>6</v>
      </c>
      <c r="C207" s="39" t="s">
        <v>234</v>
      </c>
      <c r="D207" s="39">
        <v>27</v>
      </c>
      <c r="E207" s="39" t="s">
        <v>405</v>
      </c>
      <c r="F207" s="39" t="s">
        <v>406</v>
      </c>
      <c r="G207" s="39" t="s">
        <v>244</v>
      </c>
      <c r="H207" s="41">
        <v>9000</v>
      </c>
    </row>
    <row r="208" spans="2:8" x14ac:dyDescent="0.2">
      <c r="B208" s="38">
        <f t="shared" si="3"/>
        <v>7</v>
      </c>
      <c r="C208" s="39" t="s">
        <v>234</v>
      </c>
      <c r="D208" s="39" t="s">
        <v>407</v>
      </c>
      <c r="E208" s="39" t="s">
        <v>408</v>
      </c>
      <c r="F208" s="39" t="s">
        <v>409</v>
      </c>
      <c r="G208" s="39" t="s">
        <v>410</v>
      </c>
      <c r="H208" s="41">
        <v>11</v>
      </c>
    </row>
    <row r="209" spans="2:8" x14ac:dyDescent="0.2">
      <c r="B209" s="38">
        <f t="shared" si="3"/>
        <v>8</v>
      </c>
      <c r="C209" s="39" t="s">
        <v>234</v>
      </c>
      <c r="D209" s="39" t="s">
        <v>407</v>
      </c>
      <c r="E209" s="39" t="s">
        <v>408</v>
      </c>
      <c r="F209" s="39" t="s">
        <v>409</v>
      </c>
      <c r="G209" s="39" t="s">
        <v>411</v>
      </c>
      <c r="H209" s="41">
        <v>66</v>
      </c>
    </row>
    <row r="210" spans="2:8" ht="32" x14ac:dyDescent="0.2">
      <c r="B210" s="38">
        <f t="shared" si="3"/>
        <v>9</v>
      </c>
      <c r="C210" s="39" t="s">
        <v>260</v>
      </c>
      <c r="D210" s="39" t="s">
        <v>412</v>
      </c>
      <c r="E210" s="39" t="s">
        <v>267</v>
      </c>
      <c r="F210" s="39" t="s">
        <v>38</v>
      </c>
      <c r="G210" s="39" t="s">
        <v>413</v>
      </c>
      <c r="H210" s="41">
        <v>43869.5</v>
      </c>
    </row>
    <row r="211" spans="2:8" ht="32" x14ac:dyDescent="0.2">
      <c r="B211" s="38">
        <f t="shared" si="3"/>
        <v>10</v>
      </c>
      <c r="C211" s="39" t="s">
        <v>260</v>
      </c>
      <c r="D211" s="39">
        <v>3897</v>
      </c>
      <c r="E211" s="39" t="s">
        <v>414</v>
      </c>
      <c r="F211" s="40" t="s">
        <v>415</v>
      </c>
      <c r="G211" s="39" t="s">
        <v>416</v>
      </c>
      <c r="H211" s="41">
        <v>2723.6</v>
      </c>
    </row>
    <row r="212" spans="2:8" ht="32" x14ac:dyDescent="0.2">
      <c r="B212" s="38">
        <f t="shared" si="3"/>
        <v>11</v>
      </c>
      <c r="C212" s="39" t="s">
        <v>260</v>
      </c>
      <c r="D212" s="39" t="s">
        <v>417</v>
      </c>
      <c r="E212" s="39" t="s">
        <v>418</v>
      </c>
      <c r="F212" s="39" t="s">
        <v>38</v>
      </c>
      <c r="G212" s="39" t="s">
        <v>268</v>
      </c>
      <c r="H212" s="41">
        <v>17508.18</v>
      </c>
    </row>
    <row r="213" spans="2:8" x14ac:dyDescent="0.2">
      <c r="B213" s="38">
        <f t="shared" si="3"/>
        <v>12</v>
      </c>
      <c r="C213" s="39" t="s">
        <v>260</v>
      </c>
      <c r="D213" s="39" t="s">
        <v>407</v>
      </c>
      <c r="E213" s="39" t="s">
        <v>419</v>
      </c>
      <c r="F213" s="39" t="s">
        <v>409</v>
      </c>
      <c r="G213" s="39" t="s">
        <v>420</v>
      </c>
      <c r="H213" s="41">
        <v>11</v>
      </c>
    </row>
    <row r="214" spans="2:8" x14ac:dyDescent="0.2">
      <c r="B214" s="38">
        <f t="shared" si="3"/>
        <v>13</v>
      </c>
      <c r="C214" s="39" t="s">
        <v>342</v>
      </c>
      <c r="D214" s="39">
        <v>157</v>
      </c>
      <c r="E214" s="39" t="s">
        <v>421</v>
      </c>
      <c r="F214" s="39" t="s">
        <v>422</v>
      </c>
      <c r="G214" s="39" t="s">
        <v>344</v>
      </c>
      <c r="H214" s="41">
        <v>2464.13</v>
      </c>
    </row>
    <row r="215" spans="2:8" x14ac:dyDescent="0.2">
      <c r="B215" s="38">
        <f t="shared" si="3"/>
        <v>14</v>
      </c>
      <c r="C215" s="39" t="s">
        <v>342</v>
      </c>
      <c r="D215" s="39" t="s">
        <v>407</v>
      </c>
      <c r="E215" s="39" t="s">
        <v>423</v>
      </c>
      <c r="F215" s="39" t="s">
        <v>409</v>
      </c>
      <c r="G215" s="39" t="s">
        <v>424</v>
      </c>
      <c r="H215" s="41">
        <v>10</v>
      </c>
    </row>
    <row r="216" spans="2:8" ht="32" x14ac:dyDescent="0.2">
      <c r="B216" s="38">
        <f t="shared" si="3"/>
        <v>15</v>
      </c>
      <c r="C216" s="39" t="s">
        <v>349</v>
      </c>
      <c r="D216" s="39">
        <v>51435</v>
      </c>
      <c r="E216" s="39" t="s">
        <v>425</v>
      </c>
      <c r="F216" s="39" t="s">
        <v>38</v>
      </c>
      <c r="G216" s="39" t="s">
        <v>426</v>
      </c>
      <c r="H216" s="41">
        <v>2900</v>
      </c>
    </row>
    <row r="217" spans="2:8" ht="48" x14ac:dyDescent="0.2">
      <c r="B217" s="38">
        <f t="shared" si="3"/>
        <v>16</v>
      </c>
      <c r="C217" s="39" t="s">
        <v>349</v>
      </c>
      <c r="D217" s="39">
        <v>1000686</v>
      </c>
      <c r="E217" s="39" t="s">
        <v>427</v>
      </c>
      <c r="F217" s="39" t="s">
        <v>428</v>
      </c>
      <c r="G217" s="39" t="s">
        <v>429</v>
      </c>
      <c r="H217" s="41">
        <v>19700</v>
      </c>
    </row>
    <row r="218" spans="2:8" x14ac:dyDescent="0.2">
      <c r="B218" s="38">
        <f t="shared" si="3"/>
        <v>17</v>
      </c>
      <c r="C218" s="39" t="s">
        <v>349</v>
      </c>
      <c r="D218" s="39">
        <v>56</v>
      </c>
      <c r="E218" s="39" t="s">
        <v>430</v>
      </c>
      <c r="F218" s="39" t="s">
        <v>431</v>
      </c>
      <c r="G218" s="39" t="s">
        <v>352</v>
      </c>
      <c r="H218" s="41">
        <v>23000</v>
      </c>
    </row>
    <row r="219" spans="2:8" x14ac:dyDescent="0.2">
      <c r="B219" s="38">
        <f t="shared" si="3"/>
        <v>18</v>
      </c>
      <c r="C219" s="39" t="s">
        <v>349</v>
      </c>
      <c r="D219" s="39" t="s">
        <v>407</v>
      </c>
      <c r="E219" s="39" t="s">
        <v>432</v>
      </c>
      <c r="F219" s="39" t="s">
        <v>409</v>
      </c>
      <c r="G219" s="39" t="s">
        <v>433</v>
      </c>
      <c r="H219" s="41">
        <v>11</v>
      </c>
    </row>
    <row r="220" spans="2:8" x14ac:dyDescent="0.2">
      <c r="B220" s="38">
        <f t="shared" si="3"/>
        <v>19</v>
      </c>
      <c r="C220" s="39" t="s">
        <v>382</v>
      </c>
      <c r="D220" s="39">
        <v>5388</v>
      </c>
      <c r="E220" s="39" t="s">
        <v>434</v>
      </c>
      <c r="F220" s="51" t="s">
        <v>394</v>
      </c>
      <c r="G220" s="39" t="s">
        <v>383</v>
      </c>
      <c r="H220" s="41">
        <v>1319</v>
      </c>
    </row>
    <row r="221" spans="2:8" x14ac:dyDescent="0.2">
      <c r="B221" s="38">
        <f t="shared" si="3"/>
        <v>20</v>
      </c>
      <c r="C221" s="39" t="s">
        <v>382</v>
      </c>
      <c r="D221" s="39" t="s">
        <v>407</v>
      </c>
      <c r="E221" s="39" t="s">
        <v>435</v>
      </c>
      <c r="F221" s="39" t="s">
        <v>409</v>
      </c>
      <c r="G221" s="39" t="s">
        <v>436</v>
      </c>
      <c r="H221" s="41">
        <v>11</v>
      </c>
    </row>
    <row r="222" spans="2:8" ht="17" thickBot="1" x14ac:dyDescent="0.25">
      <c r="B222" s="38"/>
      <c r="C222" s="43"/>
      <c r="D222" s="44"/>
      <c r="E222" s="45"/>
      <c r="F222" s="45"/>
      <c r="G222" s="46" t="s">
        <v>391</v>
      </c>
      <c r="H222" s="52">
        <f>SUM(H202:H221)</f>
        <v>166604.41</v>
      </c>
    </row>
  </sheetData>
  <sheetProtection algorithmName="SHA-512" hashValue="VOkAwlxI5JLcf80G9FKd4p4j6B031Py3R+5gr0vxSO/0t5Swl0PaGoA+XRoDXWYJAb3aCAVE4l7wuN/gwZrzUQ==" saltValue="binmQo1mgA8SyhrdZ1w1cw==" spinCount="100000" sheet="1" objects="1" scenarios="1"/>
  <mergeCells count="8">
    <mergeCell ref="C19:G19"/>
    <mergeCell ref="C200:G200"/>
    <mergeCell ref="D2:F2"/>
    <mergeCell ref="D3:F3"/>
    <mergeCell ref="D4:F4"/>
    <mergeCell ref="D5:F5"/>
    <mergeCell ref="C8:G8"/>
    <mergeCell ref="E15:F1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viana jr</dc:creator>
  <cp:lastModifiedBy>carlos viana jr</cp:lastModifiedBy>
  <dcterms:created xsi:type="dcterms:W3CDTF">2022-11-23T21:36:22Z</dcterms:created>
  <dcterms:modified xsi:type="dcterms:W3CDTF">2022-11-23T21:41:04Z</dcterms:modified>
</cp:coreProperties>
</file>